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definedNames>
    <definedName name="Print_Titles" localSheetId="0" hidden="0">Лист1!$5:$6</definedName>
    <definedName name="_xlnm.Print_Area" localSheetId="0" hidden="0">Лист1!$A$1:$X$424</definedName>
    <definedName name="_xlnm._FilterDatabase" localSheetId="0" hidden="1">Лист1!$A$6:$AB$424</definedName>
  </definedNames>
  <calcPr/>
</workbook>
</file>

<file path=xl/sharedStrings.xml><?xml version="1.0" encoding="utf-8"?>
<sst xmlns="http://schemas.openxmlformats.org/spreadsheetml/2006/main" count="792" uniqueCount="792">
  <si>
    <t>УТВЕРЖДЕНО</t>
  </si>
  <si>
    <t xml:space="preserve">распоряжением Карельского филиала
ПАО "Россети Северо-Запад" </t>
  </si>
  <si>
    <t xml:space="preserve">от "       " ___________________ 2025г. № _______</t>
  </si>
  <si>
    <t xml:space="preserve">Результаты контрольных замеров на подстанциях 35-110 кВ Карельского филиала ПАО "Россети Северо-Запад" от 18.06.2025</t>
  </si>
  <si>
    <t>Подстанция</t>
  </si>
  <si>
    <t xml:space="preserve">Класс напряжения подстанции, кВ</t>
  </si>
  <si>
    <t xml:space="preserve">Трансфор-
матор</t>
  </si>
  <si>
    <t xml:space="preserve">Номинальная мощность
кВА</t>
  </si>
  <si>
    <t xml:space="preserve">Допустимая мощность
кВА</t>
  </si>
  <si>
    <t xml:space="preserve">Номинальный ток обмоток, А</t>
  </si>
  <si>
    <t xml:space="preserve">Значение нагрузки, А</t>
  </si>
  <si>
    <t xml:space="preserve">Активная мощность, кВт</t>
  </si>
  <si>
    <t xml:space="preserve">Реактивная мощность, квар</t>
  </si>
  <si>
    <t>Напряжение</t>
  </si>
  <si>
    <t xml:space="preserve">Полная
мощность
Т-1, Т-2, кВА</t>
  </si>
  <si>
    <t xml:space="preserve">Полная
мощность
Т-1+Т-2, кВА</t>
  </si>
  <si>
    <t xml:space="preserve">Загрузка ПС</t>
  </si>
  <si>
    <t xml:space="preserve">Загрузка Тр-ра</t>
  </si>
  <si>
    <t>ВН</t>
  </si>
  <si>
    <t>СН</t>
  </si>
  <si>
    <t>НН</t>
  </si>
  <si>
    <t>%</t>
  </si>
  <si>
    <t>ПС 110 кВ Авангард (ПС 79)</t>
  </si>
  <si>
    <t>110/10 кВ</t>
  </si>
  <si>
    <t>ПС-79 Т1</t>
  </si>
  <si>
    <t>1 304</t>
  </si>
  <si>
    <t>1 284</t>
  </si>
  <si>
    <t>ПС-79 Т2</t>
  </si>
  <si>
    <t>2 043</t>
  </si>
  <si>
    <t>2 022</t>
  </si>
  <si>
    <t>1 347</t>
  </si>
  <si>
    <t>1 200</t>
  </si>
  <si>
    <t>ПС 110 кВ Авдеево (ПС 76)</t>
  </si>
  <si>
    <t>110/35/10 кВ</t>
  </si>
  <si>
    <t>2 093</t>
  </si>
  <si>
    <t>ПС-76 Т1</t>
  </si>
  <si>
    <t>1 788</t>
  </si>
  <si>
    <t>1 637</t>
  </si>
  <si>
    <t>ПС-76 Т2</t>
  </si>
  <si>
    <t>ПС 110 кВ Беломорск (ПС 12)</t>
  </si>
  <si>
    <t>3 400</t>
  </si>
  <si>
    <t>ПС-12 Т1</t>
  </si>
  <si>
    <t>1 221</t>
  </si>
  <si>
    <t>1 190</t>
  </si>
  <si>
    <t>1 316</t>
  </si>
  <si>
    <t>ПС-12 Т2</t>
  </si>
  <si>
    <t>1 991</t>
  </si>
  <si>
    <t>1 966</t>
  </si>
  <si>
    <t>2 087</t>
  </si>
  <si>
    <t>ПС 110 кВ Березовка (ПС 63)</t>
  </si>
  <si>
    <t>5 367</t>
  </si>
  <si>
    <t>ПС-63 Т1</t>
  </si>
  <si>
    <t>1 148</t>
  </si>
  <si>
    <t>1 123</t>
  </si>
  <si>
    <t>1 390</t>
  </si>
  <si>
    <t>ПС-63 Т2</t>
  </si>
  <si>
    <t>3 629</t>
  </si>
  <si>
    <t>1 611</t>
  </si>
  <si>
    <t>1 987</t>
  </si>
  <si>
    <t>1 662</t>
  </si>
  <si>
    <t>3 992</t>
  </si>
  <si>
    <t>ПС 110 кВ Боровое (ПС 53)</t>
  </si>
  <si>
    <t>ПС-53 Т1</t>
  </si>
  <si>
    <t>ПС-53 Т2</t>
  </si>
  <si>
    <t>ПС 110 кВ Ведлозеро (ПС 39)</t>
  </si>
  <si>
    <t>2 352</t>
  </si>
  <si>
    <t>ПС-39 Т1</t>
  </si>
  <si>
    <t>1 698</t>
  </si>
  <si>
    <t>1 428</t>
  </si>
  <si>
    <t>1 868</t>
  </si>
  <si>
    <t>ПС-39 Т2</t>
  </si>
  <si>
    <t>ПС 110 кВ Великая Губа (ПС 78)</t>
  </si>
  <si>
    <t>2 249</t>
  </si>
  <si>
    <t>ПС-78 Т1</t>
  </si>
  <si>
    <t>ПС-78 Т2</t>
  </si>
  <si>
    <t>2 153</t>
  </si>
  <si>
    <t>1 811</t>
  </si>
  <si>
    <t>2 201</t>
  </si>
  <si>
    <t>ПС 110 кВ Вяртсиля (ПС 28)</t>
  </si>
  <si>
    <t>2 348</t>
  </si>
  <si>
    <t>ПС-28 Т1</t>
  </si>
  <si>
    <t>2 152</t>
  </si>
  <si>
    <t>2 129</t>
  </si>
  <si>
    <t>ПС-28 Т2</t>
  </si>
  <si>
    <t>ПС 110 кВ Гимолы (ПС 31)</t>
  </si>
  <si>
    <t>ПС-31 Т1</t>
  </si>
  <si>
    <t>ПС 110 кВ Деревянка (ПС 5)</t>
  </si>
  <si>
    <t>110/35/10/6 кВ</t>
  </si>
  <si>
    <t>10 543</t>
  </si>
  <si>
    <t>ПС-5 Т1</t>
  </si>
  <si>
    <t>5 847</t>
  </si>
  <si>
    <t>3 585</t>
  </si>
  <si>
    <t>2 212</t>
  </si>
  <si>
    <t>4 850</t>
  </si>
  <si>
    <t>2 405</t>
  </si>
  <si>
    <t>1 722</t>
  </si>
  <si>
    <t>7 597</t>
  </si>
  <si>
    <t>ПС-5 Т2</t>
  </si>
  <si>
    <t>1 400</t>
  </si>
  <si>
    <t>2 595</t>
  </si>
  <si>
    <t>1 743</t>
  </si>
  <si>
    <t>1 466</t>
  </si>
  <si>
    <t>1 079</t>
  </si>
  <si>
    <t>2 980</t>
  </si>
  <si>
    <t>ПС-5 Т3</t>
  </si>
  <si>
    <t>ПС-5 Т4</t>
  </si>
  <si>
    <t>ПС 110 кВ Заозерье (ПС 23)</t>
  </si>
  <si>
    <t>110/35/6 кВ</t>
  </si>
  <si>
    <t>4 719</t>
  </si>
  <si>
    <t>ПС-23 Т1</t>
  </si>
  <si>
    <t>1 492</t>
  </si>
  <si>
    <t>1 473</t>
  </si>
  <si>
    <t>1 599</t>
  </si>
  <si>
    <t>ПС-23 Т2</t>
  </si>
  <si>
    <t>2 613</t>
  </si>
  <si>
    <t>1 512</t>
  </si>
  <si>
    <t>1 078</t>
  </si>
  <si>
    <t>1 753</t>
  </si>
  <si>
    <t>1 243</t>
  </si>
  <si>
    <t>3 147</t>
  </si>
  <si>
    <t>ПС 110 кВ Калевала (ПС 55)</t>
  </si>
  <si>
    <t>1 366</t>
  </si>
  <si>
    <t>ПС-55 Т1</t>
  </si>
  <si>
    <t>ПС-55 Т2</t>
  </si>
  <si>
    <t>1 275</t>
  </si>
  <si>
    <t>1 256</t>
  </si>
  <si>
    <t>ПС 110 кВ Каршево (ПС 75)</t>
  </si>
  <si>
    <t>ПС-75 Т1</t>
  </si>
  <si>
    <t>ПС-75 Т2</t>
  </si>
  <si>
    <t>ПС 110 кВ Карьерная (ПС 93)</t>
  </si>
  <si>
    <t>2 909</t>
  </si>
  <si>
    <t>ПС-93 Т1</t>
  </si>
  <si>
    <t>ПС-93 Т2</t>
  </si>
  <si>
    <t>2 300</t>
  </si>
  <si>
    <t>1 945</t>
  </si>
  <si>
    <t>1 781</t>
  </si>
  <si>
    <t>1 434</t>
  </si>
  <si>
    <t>ПС 110 кВ Кепа (ПС 54)</t>
  </si>
  <si>
    <t>ПС-54 Т1</t>
  </si>
  <si>
    <t>ПС 110 кВ Кестеньга (ПС 58)</t>
  </si>
  <si>
    <t>ПС-58 Т2</t>
  </si>
  <si>
    <t>ПС 110 кВ Кирьявалахти (ПС 94)</t>
  </si>
  <si>
    <t>4 724</t>
  </si>
  <si>
    <t>ПС-94 Т1</t>
  </si>
  <si>
    <t>1 866</t>
  </si>
  <si>
    <t>1 714</t>
  </si>
  <si>
    <t>1 125</t>
  </si>
  <si>
    <t>2 179</t>
  </si>
  <si>
    <t>ПС-94 Т2</t>
  </si>
  <si>
    <t>2 277</t>
  </si>
  <si>
    <t>1 620</t>
  </si>
  <si>
    <t>1 144</t>
  </si>
  <si>
    <t>2 549</t>
  </si>
  <si>
    <t>ПС 110 кВ КОЗ (ПС 20)</t>
  </si>
  <si>
    <t>110/6 кВ</t>
  </si>
  <si>
    <t>7 060</t>
  </si>
  <si>
    <t>ПС-20 Т1</t>
  </si>
  <si>
    <t>3 148</t>
  </si>
  <si>
    <t>3 126</t>
  </si>
  <si>
    <t>2 515</t>
  </si>
  <si>
    <t>2 253</t>
  </si>
  <si>
    <t>4 029</t>
  </si>
  <si>
    <t>ПС-20 Т2</t>
  </si>
  <si>
    <t>3 296</t>
  </si>
  <si>
    <t>3 277</t>
  </si>
  <si>
    <t>3 316</t>
  </si>
  <si>
    <t>ПС 110 кВ Коткозеро (ПС 40)</t>
  </si>
  <si>
    <t>ПС-40 Т1</t>
  </si>
  <si>
    <t>ПС 110 кВ Кукковка (ПС 66)</t>
  </si>
  <si>
    <t>5 014</t>
  </si>
  <si>
    <t>ПС-66 Т1</t>
  </si>
  <si>
    <t>4 934</t>
  </si>
  <si>
    <t>4 906</t>
  </si>
  <si>
    <t>ПС-66 Т2</t>
  </si>
  <si>
    <t>ПС 110 кВ Лахденпохья (ПС 34)</t>
  </si>
  <si>
    <t>6 101</t>
  </si>
  <si>
    <t>ПС-34 Т1</t>
  </si>
  <si>
    <t>ПС-34 Т2</t>
  </si>
  <si>
    <t>4 775</t>
  </si>
  <si>
    <t>4 736</t>
  </si>
  <si>
    <t>2 782</t>
  </si>
  <si>
    <t>2 220</t>
  </si>
  <si>
    <t>5 526</t>
  </si>
  <si>
    <t>ПС 110 кВ Ледмозеро (ПС 13)</t>
  </si>
  <si>
    <t>7 211</t>
  </si>
  <si>
    <t>ПС-13 Т1</t>
  </si>
  <si>
    <t>3 525</t>
  </si>
  <si>
    <t>3 232</t>
  </si>
  <si>
    <t>3 592</t>
  </si>
  <si>
    <t>ПС-13 Т2</t>
  </si>
  <si>
    <t>1 328</t>
  </si>
  <si>
    <t>3 398</t>
  </si>
  <si>
    <t>2 960</t>
  </si>
  <si>
    <t>3 648</t>
  </si>
  <si>
    <t>ПС 110 кВ Логмозеро (ПС 83)</t>
  </si>
  <si>
    <t>1 686</t>
  </si>
  <si>
    <t>ПС-83 Т1</t>
  </si>
  <si>
    <t>1 375</t>
  </si>
  <si>
    <t>1 276</t>
  </si>
  <si>
    <t>ПС-83 Т2</t>
  </si>
  <si>
    <t>ПС-83 Т3</t>
  </si>
  <si>
    <t>ПС 110 кВ Лоймола (ПС 30)</t>
  </si>
  <si>
    <t>ПС-30 Т1</t>
  </si>
  <si>
    <t>ПС 110 кВ Ляскеля (ПС 26)</t>
  </si>
  <si>
    <t>2 481</t>
  </si>
  <si>
    <t>ПС-26 Т1</t>
  </si>
  <si>
    <t>ПС-26 Т2</t>
  </si>
  <si>
    <t>1 642</t>
  </si>
  <si>
    <t>1 178</t>
  </si>
  <si>
    <t>2 373</t>
  </si>
  <si>
    <t>ПС 110 кВ Найстеньярви (ПС 35)</t>
  </si>
  <si>
    <t>ПС-35 Т1</t>
  </si>
  <si>
    <t>ПС-35 Т2</t>
  </si>
  <si>
    <t>ПС 110 кВ Олений (ПС 14)</t>
  </si>
  <si>
    <t>ПС-14 Т1</t>
  </si>
  <si>
    <t>ПС 110 кВ Олонец (ПС 41)</t>
  </si>
  <si>
    <t>8 641</t>
  </si>
  <si>
    <t>ПС-41 Т1</t>
  </si>
  <si>
    <t>2 561</t>
  </si>
  <si>
    <t>2 358</t>
  </si>
  <si>
    <t>2 722</t>
  </si>
  <si>
    <t>ПС-41 Т2</t>
  </si>
  <si>
    <t>5 486</t>
  </si>
  <si>
    <t>3 208</t>
  </si>
  <si>
    <t>2 247</t>
  </si>
  <si>
    <t>2 226</t>
  </si>
  <si>
    <t>1 226</t>
  </si>
  <si>
    <t>5 920</t>
  </si>
  <si>
    <t>ПС 110 кВ Пай (ПС 6)</t>
  </si>
  <si>
    <t>ПС-6 Т1</t>
  </si>
  <si>
    <t>ПС 110 кВ Пенинга (ПС 33)</t>
  </si>
  <si>
    <t>ПС-33 Т1</t>
  </si>
  <si>
    <t>ПС 110 кВ Петрозаводск (ПС 1)</t>
  </si>
  <si>
    <t>110/10/6 кВ</t>
  </si>
  <si>
    <t>26 029</t>
  </si>
  <si>
    <t>ПС-1 Т1</t>
  </si>
  <si>
    <t>2 099</t>
  </si>
  <si>
    <t>3 499</t>
  </si>
  <si>
    <t>1 904</t>
  </si>
  <si>
    <t>25 391</t>
  </si>
  <si>
    <t>5 349</t>
  </si>
  <si>
    <t>19 944</t>
  </si>
  <si>
    <t>5 728</t>
  </si>
  <si>
    <t>3 060</t>
  </si>
  <si>
    <t>ПС-1 Т2</t>
  </si>
  <si>
    <t>ПС 110 кВ Питкяранта (ПС 25)</t>
  </si>
  <si>
    <t>12 985</t>
  </si>
  <si>
    <t>ПС-25 Т1</t>
  </si>
  <si>
    <t>2 187</t>
  </si>
  <si>
    <t>4 551</t>
  </si>
  <si>
    <t>2 856</t>
  </si>
  <si>
    <t>1 663</t>
  </si>
  <si>
    <t>3 919</t>
  </si>
  <si>
    <t>3 077</t>
  </si>
  <si>
    <t>6 006</t>
  </si>
  <si>
    <t>ПС-25 Т2</t>
  </si>
  <si>
    <t>5 314</t>
  </si>
  <si>
    <t>4 501</t>
  </si>
  <si>
    <t>4 525</t>
  </si>
  <si>
    <t>3 925</t>
  </si>
  <si>
    <t>6 979</t>
  </si>
  <si>
    <t>ПС 110 кВ Повенец (ПС 77)</t>
  </si>
  <si>
    <t>1 088</t>
  </si>
  <si>
    <t>ПС-77 Т1</t>
  </si>
  <si>
    <t>ПС-77 Т2</t>
  </si>
  <si>
    <t>ПС 110 кВ Поросозеро (ПС 29)</t>
  </si>
  <si>
    <t>ПС-29 Т1</t>
  </si>
  <si>
    <t>ПС-29 Т2</t>
  </si>
  <si>
    <t>ПС 110 кВ Прибрежная (ПС 70)</t>
  </si>
  <si>
    <t>13 020</t>
  </si>
  <si>
    <t>ПС-70 Т1</t>
  </si>
  <si>
    <t>6 256</t>
  </si>
  <si>
    <t>6 226</t>
  </si>
  <si>
    <t>1 679</t>
  </si>
  <si>
    <t>1 431</t>
  </si>
  <si>
    <t>6 477</t>
  </si>
  <si>
    <t>ПС-70 Т2</t>
  </si>
  <si>
    <t>6 417</t>
  </si>
  <si>
    <t>6 384</t>
  </si>
  <si>
    <t>1 305</t>
  </si>
  <si>
    <t>6 549</t>
  </si>
  <si>
    <t>ПС 110 кВ Пряжа (ПС 64)</t>
  </si>
  <si>
    <t>8 797</t>
  </si>
  <si>
    <t>ПС-64 Т1</t>
  </si>
  <si>
    <t>ПС-64 Т2</t>
  </si>
  <si>
    <t>7 187</t>
  </si>
  <si>
    <t>5 289</t>
  </si>
  <si>
    <t>1 837</t>
  </si>
  <si>
    <t>5 071</t>
  </si>
  <si>
    <t>3 357</t>
  </si>
  <si>
    <t>ПС 110 кВ Пудож (ПС 36)</t>
  </si>
  <si>
    <t>4 503</t>
  </si>
  <si>
    <t>ПС-36 Т1</t>
  </si>
  <si>
    <t>ПС-36 Т2</t>
  </si>
  <si>
    <t>3 566</t>
  </si>
  <si>
    <t>2 930</t>
  </si>
  <si>
    <t>1 645</t>
  </si>
  <si>
    <t>3 927</t>
  </si>
  <si>
    <t>ПС 110 кВ Пяльма (ПС 37)</t>
  </si>
  <si>
    <t>ПС-37 Т1</t>
  </si>
  <si>
    <t>ПС-37 Т2</t>
  </si>
  <si>
    <t>ПС 110 кВ Пяозеро (ПС 56)</t>
  </si>
  <si>
    <t>ПС-56 Т1</t>
  </si>
  <si>
    <t>ПС-56 Т2</t>
  </si>
  <si>
    <t>ПС 110 кВ Радиозавод (ПС 67)</t>
  </si>
  <si>
    <t>110/10/10 кВ</t>
  </si>
  <si>
    <t>16 668</t>
  </si>
  <si>
    <t>ПС-67 Т1</t>
  </si>
  <si>
    <t>7 732</t>
  </si>
  <si>
    <t>7 691</t>
  </si>
  <si>
    <t>1 248</t>
  </si>
  <si>
    <t>7 832</t>
  </si>
  <si>
    <t>ПС-67 Т2</t>
  </si>
  <si>
    <t>8 735</t>
  </si>
  <si>
    <t>8 690</t>
  </si>
  <si>
    <t>1 336</t>
  </si>
  <si>
    <t>8 837</t>
  </si>
  <si>
    <t>ПС 110 кВ Ругозеро (ПС 9)</t>
  </si>
  <si>
    <t>ПС-9 Т1</t>
  </si>
  <si>
    <t>ПС-9 Т2</t>
  </si>
  <si>
    <t>ПС 110 кВ Сегежа (ПС 15)</t>
  </si>
  <si>
    <t>12 611</t>
  </si>
  <si>
    <t>ПС-15 Т1</t>
  </si>
  <si>
    <t>12 207</t>
  </si>
  <si>
    <t>2 020</t>
  </si>
  <si>
    <t>10 130</t>
  </si>
  <si>
    <t>3 166</t>
  </si>
  <si>
    <t>1 796</t>
  </si>
  <si>
    <t>ПС-15 Т2</t>
  </si>
  <si>
    <t>ПС 110 кВ Сортавала (ПС 27)</t>
  </si>
  <si>
    <t>12 593</t>
  </si>
  <si>
    <t>ПС-27 Т1</t>
  </si>
  <si>
    <t>3 500</t>
  </si>
  <si>
    <t>4 999</t>
  </si>
  <si>
    <t>3 289</t>
  </si>
  <si>
    <t>1 677</t>
  </si>
  <si>
    <t>5 097</t>
  </si>
  <si>
    <t>ПС-27 Т2</t>
  </si>
  <si>
    <t>7 120</t>
  </si>
  <si>
    <t>5 632</t>
  </si>
  <si>
    <t>1 453</t>
  </si>
  <si>
    <t>2 425</t>
  </si>
  <si>
    <t>7 522</t>
  </si>
  <si>
    <t>ПС 110 кВ Сосновый (ПС 57)</t>
  </si>
  <si>
    <t>ПС-57 Т1</t>
  </si>
  <si>
    <t>ПС 110 кВ Софпорог (ПС 59)</t>
  </si>
  <si>
    <t>ПС-59 Т1</t>
  </si>
  <si>
    <t>ПС 110 кВ Станкозавод (ПС 69)</t>
  </si>
  <si>
    <t>21 993</t>
  </si>
  <si>
    <t>ПС-69 Т1</t>
  </si>
  <si>
    <t>1 312</t>
  </si>
  <si>
    <t>11 593</t>
  </si>
  <si>
    <t>2 067</t>
  </si>
  <si>
    <t>9 470</t>
  </si>
  <si>
    <t>2 729</t>
  </si>
  <si>
    <t>11 909</t>
  </si>
  <si>
    <t>ПС-69 Т2</t>
  </si>
  <si>
    <t>9 543</t>
  </si>
  <si>
    <t>3 030</t>
  </si>
  <si>
    <t>6 467</t>
  </si>
  <si>
    <t>3 352</t>
  </si>
  <si>
    <t>1 546</t>
  </si>
  <si>
    <t>1 104</t>
  </si>
  <si>
    <t>10 114</t>
  </si>
  <si>
    <t>ПС 110 кВ Суккозеро (ПС 32)</t>
  </si>
  <si>
    <t>ПС-32 Т1</t>
  </si>
  <si>
    <t>ПС-32 Т2</t>
  </si>
  <si>
    <t>ПС 110 кВ Сулажгора (ПС 72)</t>
  </si>
  <si>
    <t>3 952</t>
  </si>
  <si>
    <t>ПС-72 Т1</t>
  </si>
  <si>
    <t>1 026</t>
  </si>
  <si>
    <t>ПС-72 Т2</t>
  </si>
  <si>
    <t>2 749</t>
  </si>
  <si>
    <t>2 726</t>
  </si>
  <si>
    <t>1 010</t>
  </si>
  <si>
    <t>2 928</t>
  </si>
  <si>
    <t>ПС 110 кВ Суна (ПС 22)</t>
  </si>
  <si>
    <t>1 363</t>
  </si>
  <si>
    <t>ПС-22 Т1</t>
  </si>
  <si>
    <t>ПС-22 Т2</t>
  </si>
  <si>
    <t>ПС 110 кВ ТБМ (ПС 7)</t>
  </si>
  <si>
    <t>14 257</t>
  </si>
  <si>
    <t>ПС-7 Т1</t>
  </si>
  <si>
    <t>6 539</t>
  </si>
  <si>
    <t>5 827</t>
  </si>
  <si>
    <t>3 979</t>
  </si>
  <si>
    <t>2 794</t>
  </si>
  <si>
    <t>7 655</t>
  </si>
  <si>
    <t>ПС-7 Т2</t>
  </si>
  <si>
    <t>6 454</t>
  </si>
  <si>
    <t>6 402</t>
  </si>
  <si>
    <t>1 890</t>
  </si>
  <si>
    <t>1 383</t>
  </si>
  <si>
    <t>6 725</t>
  </si>
  <si>
    <t>ПС 110 кВ Хаапалампи (ПС 95)</t>
  </si>
  <si>
    <t>1 169</t>
  </si>
  <si>
    <t>ПС-95 Т1</t>
  </si>
  <si>
    <t>ПС-95 Т2</t>
  </si>
  <si>
    <t>ПС 110 кВ Челмужи (ПС 38)</t>
  </si>
  <si>
    <t>ПС-38 Т1</t>
  </si>
  <si>
    <t>ПС 110 кВ Чупа (ПС 45)</t>
  </si>
  <si>
    <t>1 274</t>
  </si>
  <si>
    <t>ПС-45 Т1</t>
  </si>
  <si>
    <t>1 177</t>
  </si>
  <si>
    <t>ПС-45 Т2</t>
  </si>
  <si>
    <t>ПС 110 кВ Шуя (ПС 21)</t>
  </si>
  <si>
    <t>23 779</t>
  </si>
  <si>
    <t>ПС-21 Т1</t>
  </si>
  <si>
    <t>11 236</t>
  </si>
  <si>
    <t>8 707</t>
  </si>
  <si>
    <t>2 468</t>
  </si>
  <si>
    <t>8 029</t>
  </si>
  <si>
    <t>5 760</t>
  </si>
  <si>
    <t>1 337</t>
  </si>
  <si>
    <t>13 810</t>
  </si>
  <si>
    <t>ПС-21 Т2</t>
  </si>
  <si>
    <t>9 673</t>
  </si>
  <si>
    <t>7 946</t>
  </si>
  <si>
    <t>1 683</t>
  </si>
  <si>
    <t>3 295</t>
  </si>
  <si>
    <t>2 232</t>
  </si>
  <si>
    <t>10 219</t>
  </si>
  <si>
    <t>ПС 35 кВ Амбарный (ПС 24К)</t>
  </si>
  <si>
    <t>35/10 кВ</t>
  </si>
  <si>
    <t>ПС-24К Т1</t>
  </si>
  <si>
    <t>ПС 35 кВ Баб-Губа (ПС 28К)</t>
  </si>
  <si>
    <t>ПС-28К Т1</t>
  </si>
  <si>
    <t>ПС-28К Т2</t>
  </si>
  <si>
    <t>ПС 35 кВ Белый Порог (ПС 36К)</t>
  </si>
  <si>
    <t>35/6 кВ</t>
  </si>
  <si>
    <t>ПС-36К Т1</t>
  </si>
  <si>
    <t>ПС 35 кВ Бесовец (ПС 18П)</t>
  </si>
  <si>
    <t>3 489</t>
  </si>
  <si>
    <t>ПС-18П Т1</t>
  </si>
  <si>
    <t>1 528</t>
  </si>
  <si>
    <t>1 514</t>
  </si>
  <si>
    <t>1 667</t>
  </si>
  <si>
    <t>ПС-18П Т2</t>
  </si>
  <si>
    <t>1 699</t>
  </si>
  <si>
    <t>1 685</t>
  </si>
  <si>
    <t>1 823</t>
  </si>
  <si>
    <t>ПС 35 кВ БЛДК (ПС 16К)</t>
  </si>
  <si>
    <t>ПС-16К Т1</t>
  </si>
  <si>
    <t>ПС-16К Т2</t>
  </si>
  <si>
    <t>ПС 35 кВ БНС (ПС 47П)</t>
  </si>
  <si>
    <t>ПС-47П Т1</t>
  </si>
  <si>
    <t>ПС 35 кВ Большой Массив (ПС 33П)</t>
  </si>
  <si>
    <t>1 725</t>
  </si>
  <si>
    <t>ПС-33П Т1</t>
  </si>
  <si>
    <t>ПС-33П Т2</t>
  </si>
  <si>
    <t>1 034</t>
  </si>
  <si>
    <t xml:space="preserve">ПС 35 кВ Валаам (ПС 49С)</t>
  </si>
  <si>
    <t xml:space="preserve">ПС-49С Т1</t>
  </si>
  <si>
    <t xml:space="preserve">ПС-49С Т2</t>
  </si>
  <si>
    <t>ПС 35 кВ Великая Нива (ПС 45П)</t>
  </si>
  <si>
    <t>ПС-45П Т1</t>
  </si>
  <si>
    <t>ПС 35 кВ Вешкелица (ПС 19С)</t>
  </si>
  <si>
    <t>ПС-19С Т1</t>
  </si>
  <si>
    <t>ПС-19С Т2</t>
  </si>
  <si>
    <t>ПС 35 кВ Видлица (ПС 13П)</t>
  </si>
  <si>
    <t>1 008</t>
  </si>
  <si>
    <t>ПС-13П Т1</t>
  </si>
  <si>
    <t>ПС-13П Т2</t>
  </si>
  <si>
    <t>ПС 35 кВ Вилга (ПС 9П)</t>
  </si>
  <si>
    <t>2 142</t>
  </si>
  <si>
    <t>ПС-9П Т1</t>
  </si>
  <si>
    <t>ПС-9П Т2</t>
  </si>
  <si>
    <t>1 821</t>
  </si>
  <si>
    <t>1 062</t>
  </si>
  <si>
    <t>2 122</t>
  </si>
  <si>
    <t>ПС 35 кВ Водла (ПС 37П)</t>
  </si>
  <si>
    <t>ПС-37П Т1</t>
  </si>
  <si>
    <t>ПС 35 кВ Волома (ПС 34К)</t>
  </si>
  <si>
    <t>ПС-34К Т1</t>
  </si>
  <si>
    <t>ПС 35 кВ ДСК (ПС 3П)</t>
  </si>
  <si>
    <t>ПС-3П Т1</t>
  </si>
  <si>
    <t>ПС-3П Т2</t>
  </si>
  <si>
    <t>ПС 35 кВ Жарниково (ПС 44П)</t>
  </si>
  <si>
    <t>ПС-44П Т1 </t>
  </si>
  <si>
    <t>ПС-44П Т2 </t>
  </si>
  <si>
    <t>ПС 35 кВ Игнойла (ПС 37С)</t>
  </si>
  <si>
    <t>ПС-37С Т2 </t>
  </si>
  <si>
    <t>ПС 35 кВ Ильинское (ПС 12П)</t>
  </si>
  <si>
    <t>1 478</t>
  </si>
  <si>
    <t>ПС-12П Т1</t>
  </si>
  <si>
    <t>ПС-12П Т2</t>
  </si>
  <si>
    <t>ПС 35 кВ Импилахти (ПС 9С)</t>
  </si>
  <si>
    <t>1 933</t>
  </si>
  <si>
    <t>ПС-9С Т1</t>
  </si>
  <si>
    <t>1 032</t>
  </si>
  <si>
    <t>1 022</t>
  </si>
  <si>
    <t>1 110</t>
  </si>
  <si>
    <t>ПС-9С Т2</t>
  </si>
  <si>
    <t>ПС 35 кВ Искра (ПС 7С)</t>
  </si>
  <si>
    <t>ПС-7С Т1</t>
  </si>
  <si>
    <t>ПС-7С Т2</t>
  </si>
  <si>
    <t>ПС 35 кВ Ихала (ПС 48С)</t>
  </si>
  <si>
    <t>ПС-48С Т1</t>
  </si>
  <si>
    <t>ПС-48С Т2</t>
  </si>
  <si>
    <t>ПС 35 кВ Кааламо (ПС 22С)</t>
  </si>
  <si>
    <t>1 972</t>
  </si>
  <si>
    <t>ПС-22С Т1</t>
  </si>
  <si>
    <t>1 490</t>
  </si>
  <si>
    <t>1 470</t>
  </si>
  <si>
    <t>1 291</t>
  </si>
  <si>
    <t>1 174</t>
  </si>
  <si>
    <t>ПС-22С Т2</t>
  </si>
  <si>
    <t>ПС 35 кВ Кааламо (ПС 23С)</t>
  </si>
  <si>
    <t>ПС-23С Т1</t>
  </si>
  <si>
    <t>ПС-23С Т2</t>
  </si>
  <si>
    <t>ПС 35 кВ Кашино (ПС 59П)</t>
  </si>
  <si>
    <t>ПС-59П Т1</t>
  </si>
  <si>
    <t>ПС-59П Т2</t>
  </si>
  <si>
    <t>ПС 35 кВ Киково (ПС 30П)</t>
  </si>
  <si>
    <t>ПС-30П Т1</t>
  </si>
  <si>
    <t>ПС 35 кВ Койриноя (ПС 50С)</t>
  </si>
  <si>
    <t>ПС-50С Т1</t>
  </si>
  <si>
    <t>ПС 35 кВ Кончезеро (ПС 2П)</t>
  </si>
  <si>
    <t>1 772</t>
  </si>
  <si>
    <t>ПС-2П Т1</t>
  </si>
  <si>
    <t>1 170</t>
  </si>
  <si>
    <t>1 160</t>
  </si>
  <si>
    <t>1 246</t>
  </si>
  <si>
    <t>ПС-2П Т2</t>
  </si>
  <si>
    <t>ПС 35 кВ Кривцы (ПС 31П)</t>
  </si>
  <si>
    <t>ПС-31П Т1</t>
  </si>
  <si>
    <t>ПС 35 кВ Крошнозеро (ПС 8П)</t>
  </si>
  <si>
    <t>ПС-8П Т1</t>
  </si>
  <si>
    <t>ПС-8П Т2</t>
  </si>
  <si>
    <t>ПС 35 кВ Кубово (ПС 32П)</t>
  </si>
  <si>
    <t>ПС-32П Т1</t>
  </si>
  <si>
    <t>ПС 35 кВ Куйтежа (ПС 50П)</t>
  </si>
  <si>
    <t>ПС-50П Т1</t>
  </si>
  <si>
    <t>ПС-50П Т2</t>
  </si>
  <si>
    <t>ПС 35 кВ Куокканиеми (ПС 2С)</t>
  </si>
  <si>
    <t>1 021</t>
  </si>
  <si>
    <t>ПС-2С Т1</t>
  </si>
  <si>
    <t>ПС 35 кВ Кяппесельга (ПС 27П)</t>
  </si>
  <si>
    <t>ПС-27П Т1</t>
  </si>
  <si>
    <t>ПС 35 кВ Ладожская (ПС 36С)</t>
  </si>
  <si>
    <t>ПС-36С Т1</t>
  </si>
  <si>
    <t>ПС 35 кВ Леванпельто (ПС 4С)</t>
  </si>
  <si>
    <t>1 825</t>
  </si>
  <si>
    <t>ПС-4С Т1</t>
  </si>
  <si>
    <t>ПС-4С Т2</t>
  </si>
  <si>
    <t>1 681</t>
  </si>
  <si>
    <t>1 668</t>
  </si>
  <si>
    <t>ПС 35 кВ Лендеры (ПС 43С)</t>
  </si>
  <si>
    <t>ПС-43С Т1</t>
  </si>
  <si>
    <t>ПС 35 кВ Леппясилта (ПС 6С)</t>
  </si>
  <si>
    <t>ПС-6С Т1</t>
  </si>
  <si>
    <t>ПС 35 кВ Леппясюрья (ПС 40С)</t>
  </si>
  <si>
    <t>1 716</t>
  </si>
  <si>
    <t>ПС-40С Т1</t>
  </si>
  <si>
    <t>ПС-40С Т2</t>
  </si>
  <si>
    <t>1 285</t>
  </si>
  <si>
    <t>1 269</t>
  </si>
  <si>
    <t>1 136</t>
  </si>
  <si>
    <t>1 027</t>
  </si>
  <si>
    <t>ПС 35 кВ Липпола (ПС 11С)</t>
  </si>
  <si>
    <t>ПС-11С Т1</t>
  </si>
  <si>
    <t>ПС-11С Т2</t>
  </si>
  <si>
    <t>ПС 35 кВ Лососинное (ПС 38П)</t>
  </si>
  <si>
    <t>1 095</t>
  </si>
  <si>
    <t>ПС-38П Т1</t>
  </si>
  <si>
    <t>1 023</t>
  </si>
  <si>
    <t>ПС 35 кВ Малиновая Варакка (ПС 27К)</t>
  </si>
  <si>
    <t>ПС-27К Т1</t>
  </si>
  <si>
    <t>ПС-27К Т2</t>
  </si>
  <si>
    <t>ПС 35 кВ Маньга (ПС 5П)</t>
  </si>
  <si>
    <t>ПС-5П Т1</t>
  </si>
  <si>
    <t>ПС 35 кВ Матросы (ПС 6П)</t>
  </si>
  <si>
    <t>ПС-6П Т1</t>
  </si>
  <si>
    <t>ПС-6П Т2</t>
  </si>
  <si>
    <t>ПС 35 кВ Мелиоративный (ПС 52П)</t>
  </si>
  <si>
    <t>1 280</t>
  </si>
  <si>
    <t>ПС-52П Т1</t>
  </si>
  <si>
    <t>ПС-52П Т2</t>
  </si>
  <si>
    <t>ПС 35 кВ Михайловское (ПС 15П)</t>
  </si>
  <si>
    <t>ПС-15П Т1</t>
  </si>
  <si>
    <t>ПС-15П Т2</t>
  </si>
  <si>
    <t>ПС 35 кВ Мотко (ПС 42С)</t>
  </si>
  <si>
    <t>ПС-42С Т1</t>
  </si>
  <si>
    <t>ПС 35 кВ Муезерка (ПС 32К)</t>
  </si>
  <si>
    <t>ПС-32К Т1</t>
  </si>
  <si>
    <t>ПС-32К Т2</t>
  </si>
  <si>
    <t>ПС 35 кВ Октябрь (ПС 12С)</t>
  </si>
  <si>
    <t>ПС-12С Т1</t>
  </si>
  <si>
    <t>ПС 35 кВ Паданы (ПС 55П)</t>
  </si>
  <si>
    <t>ПС-55П Т1</t>
  </si>
  <si>
    <t>ПС-55П Т2</t>
  </si>
  <si>
    <t>ПС 35 кВ Педасельга (ПС 22П)</t>
  </si>
  <si>
    <t>ПС-22П Т1</t>
  </si>
  <si>
    <t>ПС-22П Т2</t>
  </si>
  <si>
    <t>1 795</t>
  </si>
  <si>
    <t>1 782</t>
  </si>
  <si>
    <t>2 011</t>
  </si>
  <si>
    <t>ПС 35 кВ Пергуба (ПС 40П)</t>
  </si>
  <si>
    <t>ПС-40П Т1</t>
  </si>
  <si>
    <t>ПС 35 кВ Пийтсиеки (ПС 13С)</t>
  </si>
  <si>
    <t>1 425</t>
  </si>
  <si>
    <t>ПС-13С Т1</t>
  </si>
  <si>
    <t>1 033</t>
  </si>
  <si>
    <t>ПС 35 кВ Плотина (ПС 23К)</t>
  </si>
  <si>
    <t>ПС-23К Т1</t>
  </si>
  <si>
    <t>ПС-23К Т2</t>
  </si>
  <si>
    <t>ПС 35 кВ Подпорожье (ПС 58П)</t>
  </si>
  <si>
    <t>ПС-58П Т1</t>
  </si>
  <si>
    <t>ПС 35 кВ Половина (ПС 10П)</t>
  </si>
  <si>
    <t>3 559</t>
  </si>
  <si>
    <t>ПС-10П Т1</t>
  </si>
  <si>
    <t>2 552</t>
  </si>
  <si>
    <t>2 521</t>
  </si>
  <si>
    <t>2 448</t>
  </si>
  <si>
    <t>2 199</t>
  </si>
  <si>
    <t>3 536</t>
  </si>
  <si>
    <t>ПС-10П Т2</t>
  </si>
  <si>
    <t>ПС 35 кВ Попов Порог (ПС 30К)</t>
  </si>
  <si>
    <t>ПС-30К Т1</t>
  </si>
  <si>
    <t>ПС 35 кВ Поросозеро (ПС 20С)</t>
  </si>
  <si>
    <t>ПС-20С Т1</t>
  </si>
  <si>
    <t>ПС 35 кВ Поршта (ПС 36П)</t>
  </si>
  <si>
    <t>ПС-36П Т1</t>
  </si>
  <si>
    <t>ПС 35 кВ Приладожская (ПС 46С)</t>
  </si>
  <si>
    <t>2 167</t>
  </si>
  <si>
    <t>ПС-46С Т1</t>
  </si>
  <si>
    <t>ПС-46С Т2</t>
  </si>
  <si>
    <t>1 566</t>
  </si>
  <si>
    <t>1 556</t>
  </si>
  <si>
    <t>1 612</t>
  </si>
  <si>
    <t>ПС 35 кВ Птицефабрика (ПС 26К)</t>
  </si>
  <si>
    <t>1 134</t>
  </si>
  <si>
    <t>ПС-26К Т1</t>
  </si>
  <si>
    <t>ПС-26К Т2</t>
  </si>
  <si>
    <t>ПС 35 кВ Птицефабрика (ПС 48П)</t>
  </si>
  <si>
    <t>ПС-48П Т1</t>
  </si>
  <si>
    <t>ПС-48П Т2</t>
  </si>
  <si>
    <t>ПС 35 кВ Рабочий Остров (ПС 29К)</t>
  </si>
  <si>
    <t>ПС-29К Т1</t>
  </si>
  <si>
    <t>ПС-29К Т2</t>
  </si>
  <si>
    <t>ПС 35 кВ Рагнукса (ПС 34П)</t>
  </si>
  <si>
    <t>ПС-34П Т1</t>
  </si>
  <si>
    <t>ПС 35 кВ Рембаза МК-46 (ПС 41П)</t>
  </si>
  <si>
    <t>ПС-41П Т1</t>
  </si>
  <si>
    <t>ПС-41П Т2</t>
  </si>
  <si>
    <t>ПС 35 кВ Рускеала (ПС 5С)</t>
  </si>
  <si>
    <t>ПС-5С Т1</t>
  </si>
  <si>
    <t>ПС-5С Т2</t>
  </si>
  <si>
    <t>ПС 35 кВ Рыбрека (ПС 25П)</t>
  </si>
  <si>
    <t>2 862</t>
  </si>
  <si>
    <t>ПС-25П Т1</t>
  </si>
  <si>
    <t>1 911</t>
  </si>
  <si>
    <t>1 888</t>
  </si>
  <si>
    <t>2 131</t>
  </si>
  <si>
    <t>1 952</t>
  </si>
  <si>
    <t>ПС 35 кВ Ряймяля (ПС 44С)</t>
  </si>
  <si>
    <t>ПС-44С Т1</t>
  </si>
  <si>
    <t>ПС-44С Т2</t>
  </si>
  <si>
    <t>ПС 35 кВ Салми (ПС 17С)</t>
  </si>
  <si>
    <t>ПС-17С Т1</t>
  </si>
  <si>
    <t>ПС-17С Т2</t>
  </si>
  <si>
    <t>ПС 35 кВ Святозеро (ПС 17П)</t>
  </si>
  <si>
    <t>ПС-17П Т1</t>
  </si>
  <si>
    <t>ПС-17П Т2</t>
  </si>
  <si>
    <t>ПС 35 кВ Сергиево (ПС 28П)</t>
  </si>
  <si>
    <t>ПС-28П Т1</t>
  </si>
  <si>
    <t>ПС 35 кВ Сортавала Новая (ПС 1С)</t>
  </si>
  <si>
    <t>7 656</t>
  </si>
  <si>
    <t>ПС-1С Т1</t>
  </si>
  <si>
    <t>1 146</t>
  </si>
  <si>
    <t>3 055</t>
  </si>
  <si>
    <t>3 037</t>
  </si>
  <si>
    <t>3 090</t>
  </si>
  <si>
    <t>ПС-1С Т2</t>
  </si>
  <si>
    <t>4 449</t>
  </si>
  <si>
    <t>4 423</t>
  </si>
  <si>
    <t>1 055</t>
  </si>
  <si>
    <t>4 572</t>
  </si>
  <si>
    <t>ПС 35 кВ Спасская Губа (ПС 1П)</t>
  </si>
  <si>
    <t>ПС-1П Т1</t>
  </si>
  <si>
    <t>ПС-1П Т2</t>
  </si>
  <si>
    <t>ПС 35 кВ Табой Порог (ПС 31К)</t>
  </si>
  <si>
    <t>35/0,4 кВ</t>
  </si>
  <si>
    <t>ПС-31К Т1</t>
  </si>
  <si>
    <t>ПС 35 кВ Таунан (ПС 10С)</t>
  </si>
  <si>
    <t>ПС-10С Т1</t>
  </si>
  <si>
    <t>ПС-10С Т2</t>
  </si>
  <si>
    <t>ПС 35 кВ Тепличный (ПС 57П)</t>
  </si>
  <si>
    <t>4 755</t>
  </si>
  <si>
    <t>ПС-57П Т1</t>
  </si>
  <si>
    <t>2 155</t>
  </si>
  <si>
    <t>2 139</t>
  </si>
  <si>
    <t>2 206</t>
  </si>
  <si>
    <t>ПС-57П Т2</t>
  </si>
  <si>
    <t>2 542</t>
  </si>
  <si>
    <t>2 522</t>
  </si>
  <si>
    <t>2 556</t>
  </si>
  <si>
    <t>ПС 35 кВ Толвуя (ПС 23П)</t>
  </si>
  <si>
    <t>ПС-23П Т1</t>
  </si>
  <si>
    <t>ПС-23П Т2</t>
  </si>
  <si>
    <t>ПС 35 кВ Тохма (ПС 45С)</t>
  </si>
  <si>
    <t>1 993</t>
  </si>
  <si>
    <t>ПС-45С Т1</t>
  </si>
  <si>
    <t>ПС-45С Т2</t>
  </si>
  <si>
    <t>2 029</t>
  </si>
  <si>
    <t>2 222</t>
  </si>
  <si>
    <t>ПС 35 кВ Труд (ПС 15С)</t>
  </si>
  <si>
    <t>ПС-15С Т1</t>
  </si>
  <si>
    <t>ПС 35 кВ Тукса (ПС 14П)</t>
  </si>
  <si>
    <t>ПС-14П Т1</t>
  </si>
  <si>
    <t>ПС-14П Т2</t>
  </si>
  <si>
    <t>ПС 35 кВ Тумба (ПС 41С)</t>
  </si>
  <si>
    <t>ПС-41С Т1</t>
  </si>
  <si>
    <t>ПС 35 кВ Туокслахти (ПС 3С)</t>
  </si>
  <si>
    <t>ПС-3С Т1</t>
  </si>
  <si>
    <t>ПС-3С Т2</t>
  </si>
  <si>
    <t>ПС 35 кВ Тэдино (ПС 22К)</t>
  </si>
  <si>
    <t>ПС-22К Т2</t>
  </si>
  <si>
    <t>ПС 35 кВ УМ-220/7 (ПС 25К)</t>
  </si>
  <si>
    <t>ПС-25К Т1</t>
  </si>
  <si>
    <t>ПС-25К Т2</t>
  </si>
  <si>
    <t>ПС 35 кВ Уукса (ПС 33С)</t>
  </si>
  <si>
    <t>ПС-33С Т1</t>
  </si>
  <si>
    <t>ПС-33С Т2</t>
  </si>
  <si>
    <t>ПС 35 кВ Уя (ПС 49П)</t>
  </si>
  <si>
    <t>ПС-49П Т1</t>
  </si>
  <si>
    <t>ПС 35 кВ Харлу (ПС 39С)</t>
  </si>
  <si>
    <t>3/35/6 кВ</t>
  </si>
  <si>
    <t>ПС-39С Т2</t>
  </si>
  <si>
    <t>ПС 35 кВ Хаутаваара (ПС 18С)</t>
  </si>
  <si>
    <t>ПС-18С Т1</t>
  </si>
  <si>
    <t>ПС 35 кВ Хелюля (ПС 21С)</t>
  </si>
  <si>
    <t>ПС-21С Т1</t>
  </si>
  <si>
    <t>ПС-21С Т2</t>
  </si>
  <si>
    <t>ПС 35 кВ Холодильник (ПС 26П)</t>
  </si>
  <si>
    <t>3 228</t>
  </si>
  <si>
    <t>ПС-26П Т1</t>
  </si>
  <si>
    <t>1 675</t>
  </si>
  <si>
    <t>1 661</t>
  </si>
  <si>
    <t>1 403</t>
  </si>
  <si>
    <t>1 306</t>
  </si>
  <si>
    <t>2 185</t>
  </si>
  <si>
    <t>ПС-26П Т2</t>
  </si>
  <si>
    <t>1 057</t>
  </si>
  <si>
    <t>ПС 35 кВ Хямекоски (ПС 38С)</t>
  </si>
  <si>
    <t>3/35/10 кВ</t>
  </si>
  <si>
    <t>ПС-38С Т3 </t>
  </si>
  <si>
    <t>ПС 35 кВ Чебино (ПС 56П)</t>
  </si>
  <si>
    <t>ПС-56П Т1</t>
  </si>
  <si>
    <t>ПС-56П Т2</t>
  </si>
  <si>
    <t>ПС 35 кВ Шала (ПС 35П)</t>
  </si>
  <si>
    <t>ПС-35П Т1</t>
  </si>
  <si>
    <t>ПС-35П Т2</t>
  </si>
  <si>
    <t>ПС 35 кВ Шелтозеро (ПС 21П)</t>
  </si>
  <si>
    <t>1 090</t>
  </si>
  <si>
    <t>ПС-21П Т1</t>
  </si>
  <si>
    <t>ПС-21П Т2</t>
  </si>
  <si>
    <t>ПС 35 кВ Шокша (ПС 24П)</t>
  </si>
  <si>
    <t>1 339</t>
  </si>
  <si>
    <t>ПС-24П Т1</t>
  </si>
  <si>
    <t>ПС-24П Т2</t>
  </si>
  <si>
    <t>1 171</t>
  </si>
  <si>
    <t>ПС 35 кВ Шуньга (ПС 29П)</t>
  </si>
  <si>
    <t>ПС-29П Т1</t>
  </si>
  <si>
    <t>ПС-29П Т2</t>
  </si>
  <si>
    <t>ПС 35 кВ Электрокотельная (ПС 35К)</t>
  </si>
  <si>
    <t>ПС-35К Т1</t>
  </si>
  <si>
    <t>ПС-35К Т2</t>
  </si>
  <si>
    <t>ПС 35 кВ Элисенваара (ПС 8С)</t>
  </si>
  <si>
    <t>ПС-8С Т1</t>
  </si>
  <si>
    <t>ПС-8С Т2</t>
  </si>
  <si>
    <t>ПС 35 кВ Эссойла (ПС 42П)</t>
  </si>
  <si>
    <t>2 294</t>
  </si>
  <si>
    <t>ПС-42П Т1</t>
  </si>
  <si>
    <t>ПС-42П Т2</t>
  </si>
  <si>
    <t>1 147</t>
  </si>
  <si>
    <t>1 138</t>
  </si>
  <si>
    <t>1 302</t>
  </si>
  <si>
    <t>ПС 35 кВ ЮПЗ (ПС 46П)</t>
  </si>
  <si>
    <t>3 426</t>
  </si>
  <si>
    <t>ПС-46П Т1</t>
  </si>
  <si>
    <t>1 145</t>
  </si>
  <si>
    <t>1 368</t>
  </si>
  <si>
    <t>ПС-46П Т2</t>
  </si>
  <si>
    <t>1 854</t>
  </si>
  <si>
    <t>1 841</t>
  </si>
  <si>
    <t>2 064</t>
  </si>
  <si>
    <t>ПС 35 кВ Юркостров (ПС 16П)</t>
  </si>
  <si>
    <t>ПС-16П Т1</t>
  </si>
  <si>
    <t>ПС 6 кВ Костомукша (ПС 11К)</t>
  </si>
  <si>
    <t>6/10 кВ</t>
  </si>
  <si>
    <t>ПС-11К Т1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</si>
</sst>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.0"/>
  </numFmts>
  <fonts count="8">
    <font>
      <sz val="11.000000"/>
      <color theme="1"/>
      <name val="Calibri"/>
      <scheme val="minor"/>
    </font>
    <font>
      <sz val="14.000000"/>
      <color theme="1"/>
      <name val="Times New Roman"/>
    </font>
    <font>
      <sz val="10.000000"/>
      <name val="Arial"/>
    </font>
    <font>
      <b/>
      <sz val="8.000000"/>
      <name val="Arial"/>
    </font>
    <font>
      <b/>
      <i val="0"/>
      <strike val="0"/>
      <u val="none"/>
      <sz val="8.000000"/>
      <name val="Arial"/>
    </font>
    <font>
      <sz val="8.000000"/>
      <name val="Arial"/>
    </font>
    <font>
      <sz val="8.000000"/>
      <color theme="1"/>
      <name val="Arial"/>
    </font>
    <font>
      <b val="0"/>
      <i val="0"/>
      <strike val="0"/>
      <u val="none"/>
      <sz val="8.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4ECC5"/>
        <bgColor rgb="FFF4ECC5"/>
      </patternFill>
    </fill>
    <fill>
      <patternFill patternType="solid">
        <fgColor rgb="FFFBF9EC"/>
        <bgColor rgb="FFFBF9EC"/>
      </patternFill>
    </fill>
  </fills>
  <borders count="26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rgb="FFCCC085"/>
      </left>
      <right style="thin">
        <color rgb="FFCCC085"/>
      </right>
      <top style="none"/>
      <bottom style="thin">
        <color rgb="FFCCC085"/>
      </bottom>
      <diagonal style="none"/>
    </border>
    <border>
      <left style="thin">
        <color rgb="FFCCC085"/>
      </left>
      <right style="thin">
        <color rgb="FFCCC085"/>
      </right>
      <top style="thin">
        <color rgb="FFCCC085"/>
      </top>
      <bottom style="none"/>
      <diagonal style="none"/>
    </border>
    <border>
      <left style="thin">
        <color rgb="FFCCC085"/>
      </left>
      <right style="thin">
        <color rgb="FFCCC085"/>
      </right>
      <top style="thin">
        <color rgb="FFCCC085"/>
      </top>
      <bottom style="hair">
        <color rgb="FFCCC085"/>
      </bottom>
      <diagonal style="none"/>
    </border>
    <border>
      <left style="thin">
        <color rgb="FFCCC085"/>
      </left>
      <right style="none"/>
      <top style="none"/>
      <bottom style="thin">
        <color rgb="FFCCC085"/>
      </bottom>
      <diagonal style="none"/>
    </border>
    <border>
      <left style="none"/>
      <right style="none"/>
      <top style="none"/>
      <bottom style="thin">
        <color rgb="FFCCC085"/>
      </bottom>
      <diagonal style="none"/>
    </border>
    <border>
      <left style="none"/>
      <right style="thin">
        <color rgb="FFCCC085"/>
      </right>
      <top style="none"/>
      <bottom style="thin">
        <color rgb="FFCCC085"/>
      </bottom>
      <diagonal style="none"/>
    </border>
    <border>
      <left style="none"/>
      <right style="none"/>
      <top style="thin">
        <color rgb="FFCCC085"/>
      </top>
      <bottom style="none"/>
      <diagonal style="none"/>
    </border>
    <border>
      <left style="thin">
        <color rgb="FFCCC085"/>
      </left>
      <right style="none"/>
      <top style="thin">
        <color rgb="FFCCC085"/>
      </top>
      <bottom style="thin">
        <color rgb="FFCCC085"/>
      </bottom>
      <diagonal style="none"/>
    </border>
    <border>
      <left style="none"/>
      <right style="thin">
        <color rgb="FFCCC085"/>
      </right>
      <top style="thin">
        <color rgb="FFCCC085"/>
      </top>
      <bottom style="thin">
        <color rgb="FFCCC085"/>
      </bottom>
      <diagonal style="none"/>
    </border>
    <border>
      <left style="hair">
        <color rgb="FFCCC085"/>
      </left>
      <right style="hair">
        <color rgb="FFCCC085"/>
      </right>
      <top style="hair">
        <color rgb="FFCCC085"/>
      </top>
      <bottom style="hair">
        <color rgb="FFCCC085"/>
      </bottom>
      <diagonal style="none"/>
    </border>
    <border>
      <left style="hair">
        <color rgb="FFCCC085"/>
      </left>
      <right style="hair">
        <color rgb="FFCCC085"/>
      </right>
      <top style="hair">
        <color rgb="FFCCC085"/>
      </top>
      <bottom style="none"/>
      <diagonal style="none"/>
    </border>
    <border>
      <left style="hair">
        <color rgb="FFCCC085"/>
      </left>
      <right style="hair">
        <color rgb="FFCCC085"/>
      </right>
      <top style="hair">
        <color rgb="FFCCC085"/>
      </top>
      <bottom style="thin">
        <color rgb="FFCCC085"/>
      </bottom>
      <diagonal style="none"/>
    </border>
    <border>
      <left style="none"/>
      <right style="none"/>
      <top style="thin">
        <color rgb="FFCCC085"/>
      </top>
      <bottom style="thin">
        <color rgb="FFCCC085"/>
      </bottom>
      <diagonal style="none"/>
    </border>
    <border>
      <left style="none"/>
      <right style="none"/>
      <top style="hair">
        <color rgb="FFCCC085"/>
      </top>
      <bottom style="hair">
        <color rgb="FFCCC085"/>
      </bottom>
      <diagonal style="none"/>
    </border>
    <border>
      <left style="thin">
        <color rgb="FFCCC085"/>
      </left>
      <right style="none"/>
      <top style="thin">
        <color rgb="FFCCC085"/>
      </top>
      <bottom style="hair">
        <color rgb="FFCCC085"/>
      </bottom>
      <diagonal style="none"/>
    </border>
    <border>
      <left style="none"/>
      <right style="none"/>
      <top style="thin">
        <color rgb="FFCCC085"/>
      </top>
      <bottom style="hair">
        <color rgb="FFCCC085"/>
      </bottom>
      <diagonal style="none"/>
    </border>
    <border>
      <left style="none"/>
      <right style="thin">
        <color rgb="FFCCC085"/>
      </right>
      <top style="thin">
        <color rgb="FFCCC085"/>
      </top>
      <bottom style="hair">
        <color rgb="FFCCC085"/>
      </bottom>
      <diagonal style="none"/>
    </border>
    <border>
      <left style="hair">
        <color rgb="FFCCC085"/>
      </left>
      <right style="none"/>
      <top style="hair">
        <color rgb="FFCCC085"/>
      </top>
      <bottom style="hair">
        <color rgb="FFCCC085"/>
      </bottom>
      <diagonal style="none"/>
    </border>
    <border>
      <left style="none"/>
      <right style="hair">
        <color rgb="FFCCC085"/>
      </right>
      <top style="hair">
        <color rgb="FFCCC085"/>
      </top>
      <bottom style="hair">
        <color rgb="FFCCC085"/>
      </bottom>
      <diagonal style="none"/>
    </border>
    <border>
      <left style="thin">
        <color rgb="FFCCC085"/>
      </left>
      <right style="thin">
        <color rgb="FFCCC085"/>
      </right>
      <top style="hair">
        <color rgb="FFCCC085"/>
      </top>
      <bottom style="hair">
        <color rgb="FFCCC085"/>
      </bottom>
      <diagonal style="none"/>
    </border>
  </borders>
  <cellStyleXfs count="1">
    <xf fontId="0" fillId="0" borderId="0" numFmtId="0" applyNumberFormat="1" applyFont="1" applyFill="1" applyBorder="1"/>
  </cellStyleXfs>
  <cellXfs count="74">
    <xf fontId="0" fillId="0" borderId="0" numFmtId="0" xfId="0"/>
    <xf fontId="0" fillId="0" borderId="0" numFmtId="0" xfId="0" applyAlignment="1">
      <alignment vertical="center"/>
    </xf>
    <xf fontId="1" fillId="0" borderId="0" numFmtId="0" xfId="0" applyFont="1" applyAlignment="1">
      <alignment vertical="center"/>
    </xf>
    <xf fontId="1" fillId="0" borderId="0" numFmtId="0" xfId="0" applyFont="1" applyAlignment="1">
      <alignment horizontal="right" vertical="center"/>
    </xf>
    <xf fontId="1" fillId="0" borderId="0" numFmtId="0" xfId="0" applyFont="1" applyAlignment="1">
      <alignment horizontal="right" vertical="center" wrapText="1"/>
    </xf>
    <xf fontId="2" fillId="0" borderId="0" numFmtId="0" xfId="0" applyFont="1" applyAlignment="1">
      <alignment horizontal="left" vertical="top" wrapText="1"/>
    </xf>
    <xf fontId="1" fillId="0" borderId="0" numFmtId="0" xfId="0" applyFont="1" applyAlignment="1">
      <alignment horizontal="right" vertical="center"/>
    </xf>
    <xf fontId="1" fillId="0" borderId="0" numFmtId="0" xfId="0" applyFont="1" applyAlignment="1">
      <alignment horizontal="center" vertical="center" wrapText="1"/>
    </xf>
    <xf fontId="3" fillId="2" borderId="1" numFmtId="0" xfId="0" applyFont="1" applyFill="1" applyBorder="1" applyAlignment="1">
      <alignment horizontal="center" vertical="top" wrapText="1"/>
    </xf>
    <xf fontId="4" fillId="2" borderId="1" numFmtId="0" xfId="0" applyFont="1" applyFill="1" applyBorder="1" applyAlignment="1">
      <alignment horizontal="center" vertical="top" wrapText="1"/>
    </xf>
    <xf fontId="3" fillId="2" borderId="1" numFmtId="0" xfId="0" applyFont="1" applyFill="1" applyBorder="1" applyAlignment="1">
      <alignment horizontal="center" vertical="top"/>
    </xf>
    <xf fontId="4" fillId="2" borderId="2" numFmtId="0" xfId="0" applyFont="1" applyFill="1" applyBorder="1" applyAlignment="1">
      <alignment horizontal="center" vertical="top" wrapText="1"/>
    </xf>
    <xf fontId="4" fillId="2" borderId="3" numFmtId="0" xfId="0" applyFont="1" applyFill="1" applyBorder="1" applyAlignment="1">
      <alignment horizontal="center" vertical="top" wrapText="1"/>
    </xf>
    <xf fontId="4" fillId="2" borderId="4" numFmtId="0" xfId="0" applyFont="1" applyFill="1" applyBorder="1" applyAlignment="1">
      <alignment horizontal="left" vertical="top" wrapText="1"/>
    </xf>
    <xf fontId="4" fillId="2" borderId="5" numFmtId="0" xfId="0" applyFont="1" applyFill="1" applyBorder="1" applyAlignment="1">
      <alignment horizontal="center" vertical="top" wrapText="1"/>
    </xf>
    <xf fontId="3" fillId="2" borderId="1" numFmtId="0" xfId="0" applyFont="1" applyFill="1" applyBorder="1" applyAlignment="1">
      <alignment horizontal="left" vertical="top" wrapText="1"/>
    </xf>
    <xf fontId="4" fillId="2" borderId="4" numFmtId="0" xfId="0" applyFont="1" applyFill="1" applyBorder="1" applyAlignment="1">
      <alignment horizontal="left" vertical="top"/>
    </xf>
    <xf fontId="3" fillId="3" borderId="6" numFmtId="0" xfId="0" applyFont="1" applyFill="1" applyBorder="1" applyAlignment="1">
      <alignment horizontal="left" vertical="top" wrapText="1"/>
    </xf>
    <xf fontId="0" fillId="3" borderId="6" numFmtId="0" xfId="0" applyFill="1" applyBorder="1" applyAlignment="1">
      <alignment horizontal="left" vertical="top" wrapText="1"/>
    </xf>
    <xf fontId="4" fillId="3" borderId="7" numFmtId="0" xfId="0" applyFont="1" applyFill="1" applyBorder="1" applyAlignment="1">
      <alignment horizontal="right" vertical="top" wrapText="1"/>
    </xf>
    <xf fontId="4" fillId="3" borderId="8" numFmtId="3" xfId="0" applyNumberFormat="1" applyFont="1" applyFill="1" applyBorder="1" applyAlignment="1">
      <alignment horizontal="right" vertical="top" wrapText="1"/>
    </xf>
    <xf fontId="5" fillId="3" borderId="9" numFmtId="0" xfId="0" applyFont="1" applyFill="1" applyBorder="1" applyAlignment="1">
      <alignment horizontal="left" vertical="top" wrapText="1"/>
    </xf>
    <xf fontId="5" fillId="3" borderId="10" numFmtId="0" xfId="0" applyFont="1" applyFill="1" applyBorder="1" applyAlignment="1">
      <alignment horizontal="left" vertical="top" wrapText="1"/>
    </xf>
    <xf fontId="5" fillId="3" borderId="11" numFmtId="0" xfId="0" applyFont="1" applyFill="1" applyBorder="1" applyAlignment="1">
      <alignment horizontal="left" vertical="top" wrapText="1"/>
    </xf>
    <xf fontId="0" fillId="3" borderId="10" numFmtId="0" xfId="0" applyFill="1" applyBorder="1" applyAlignment="1">
      <alignment horizontal="left" vertical="top" wrapText="1"/>
    </xf>
    <xf fontId="0" fillId="3" borderId="11" numFmtId="0" xfId="0" applyFill="1" applyBorder="1" applyAlignment="1">
      <alignment horizontal="left" vertical="top" wrapText="1"/>
    </xf>
    <xf fontId="3" fillId="3" borderId="6" numFmtId="0" xfId="0" applyFont="1" applyFill="1" applyBorder="1" applyAlignment="1">
      <alignment horizontal="right" vertical="top" wrapText="1"/>
    </xf>
    <xf fontId="6" fillId="0" borderId="12" numFmtId="1" xfId="0" applyNumberFormat="1" applyFont="1" applyBorder="1"/>
    <xf fontId="6" fillId="0" borderId="0" numFmtId="0" xfId="0" applyFont="1">
      <protection hidden="0" locked="1"/>
    </xf>
    <xf fontId="0" fillId="0" borderId="13" numFmtId="0" xfId="0" applyBorder="1" applyAlignment="1">
      <alignment horizontal="left" vertical="top" wrapText="1"/>
    </xf>
    <xf fontId="0" fillId="0" borderId="14" numFmtId="0" xfId="0" applyBorder="1" applyAlignment="1">
      <alignment horizontal="left" vertical="top" wrapText="1"/>
    </xf>
    <xf fontId="5" fillId="0" borderId="13" numFmtId="0" xfId="0" applyFont="1" applyBorder="1" applyAlignment="1">
      <alignment horizontal="left" vertical="top" wrapText="1"/>
    </xf>
    <xf fontId="6" fillId="0" borderId="15" numFmtId="3" xfId="0" applyNumberFormat="1" applyFont="1" applyBorder="1" applyAlignment="1">
      <alignment horizontal="right" vertical="top" wrapText="1"/>
    </xf>
    <xf fontId="6" fillId="0" borderId="15" numFmtId="0" xfId="0" applyFont="1" applyBorder="1" applyAlignment="1">
      <alignment horizontal="right" vertical="top" wrapText="1"/>
    </xf>
    <xf fontId="5" fillId="0" borderId="4" numFmtId="0" xfId="0" applyFont="1" applyBorder="1" applyAlignment="1">
      <alignment horizontal="right" vertical="top" wrapText="1"/>
    </xf>
    <xf fontId="0" fillId="0" borderId="4" numFmtId="0" xfId="0" applyBorder="1" applyAlignment="1">
      <alignment horizontal="left" vertical="top" wrapText="1"/>
    </xf>
    <xf fontId="6" fillId="0" borderId="0" numFmtId="1" xfId="0" applyNumberFormat="1" applyFont="1"/>
    <xf fontId="6" fillId="0" borderId="16" numFmtId="3" xfId="0" applyNumberFormat="1" applyFont="1" applyBorder="1" applyAlignment="1">
      <alignment horizontal="right" vertical="top" wrapText="1"/>
    </xf>
    <xf fontId="6" fillId="0" borderId="17" numFmtId="0" xfId="0" applyFont="1" applyBorder="1" applyAlignment="1">
      <alignment horizontal="right" vertical="top" wrapText="1"/>
    </xf>
    <xf fontId="0" fillId="0" borderId="0" numFmtId="0" xfId="0">
      <protection hidden="0" locked="1"/>
    </xf>
    <xf fontId="3" fillId="3" borderId="4" numFmtId="0" xfId="0" applyFont="1" applyFill="1" applyBorder="1" applyAlignment="1">
      <alignment horizontal="left" vertical="top" wrapText="1"/>
    </xf>
    <xf fontId="0" fillId="3" borderId="4" numFmtId="0" xfId="0" applyFill="1" applyBorder="1" applyAlignment="1">
      <alignment horizontal="left" vertical="top" wrapText="1"/>
    </xf>
    <xf fontId="5" fillId="3" borderId="13" numFmtId="0" xfId="0" applyFont="1" applyFill="1" applyBorder="1" applyAlignment="1">
      <alignment horizontal="left" vertical="top" wrapText="1"/>
    </xf>
    <xf fontId="5" fillId="3" borderId="18" numFmtId="0" xfId="0" applyFont="1" applyFill="1" applyBorder="1" applyAlignment="1">
      <alignment horizontal="left" vertical="top" wrapText="1"/>
    </xf>
    <xf fontId="5" fillId="3" borderId="14" numFmtId="0" xfId="0" applyFont="1" applyFill="1" applyBorder="1" applyAlignment="1">
      <alignment horizontal="left" vertical="top" wrapText="1"/>
    </xf>
    <xf fontId="0" fillId="3" borderId="18" numFmtId="0" xfId="0" applyFill="1" applyBorder="1" applyAlignment="1">
      <alignment horizontal="left" vertical="top" wrapText="1"/>
    </xf>
    <xf fontId="0" fillId="3" borderId="14" numFmtId="0" xfId="0" applyFill="1" applyBorder="1" applyAlignment="1">
      <alignment horizontal="left" vertical="top" wrapText="1"/>
    </xf>
    <xf fontId="3" fillId="3" borderId="4" numFmtId="0" xfId="0" applyFont="1" applyFill="1" applyBorder="1" applyAlignment="1">
      <alignment horizontal="right" vertical="top" wrapText="1"/>
    </xf>
    <xf fontId="0" fillId="0" borderId="0" numFmtId="2" xfId="0" applyNumberFormat="1"/>
    <xf fontId="5" fillId="0" borderId="4" numFmtId="0" xfId="0" applyFont="1" applyBorder="1" applyAlignment="1">
      <alignment horizontal="left" vertical="top" wrapText="1"/>
    </xf>
    <xf fontId="6" fillId="0" borderId="19" numFmtId="0" xfId="0" applyFont="1" applyBorder="1" applyAlignment="1">
      <alignment horizontal="right" vertical="top" wrapText="1"/>
    </xf>
    <xf fontId="6" fillId="0" borderId="10" numFmtId="0" xfId="0" applyFont="1" applyBorder="1" applyAlignment="1">
      <alignment horizontal="right" vertical="top" wrapText="1"/>
    </xf>
    <xf fontId="4" fillId="3" borderId="0" numFmtId="0" xfId="0" applyFont="1" applyFill="1" applyAlignment="1">
      <alignment horizontal="right" vertical="top" wrapText="1"/>
    </xf>
    <xf fontId="5" fillId="0" borderId="4" numFmtId="4" xfId="0" applyNumberFormat="1" applyFont="1" applyBorder="1" applyAlignment="1">
      <alignment horizontal="right" vertical="top" wrapText="1"/>
    </xf>
    <xf fontId="4" fillId="3" borderId="8" numFmtId="0" xfId="0" applyFont="1" applyFill="1" applyBorder="1" applyAlignment="1">
      <alignment horizontal="right" vertical="top" wrapText="1"/>
    </xf>
    <xf fontId="0" fillId="3" borderId="7" numFmtId="0" xfId="0" applyFill="1" applyBorder="1" applyAlignment="1">
      <alignment horizontal="left" vertical="top" wrapText="1"/>
    </xf>
    <xf fontId="7" fillId="3" borderId="20" numFmtId="0" xfId="0" applyFont="1" applyFill="1" applyBorder="1" applyAlignment="1">
      <alignment horizontal="left" vertical="top" wrapText="1"/>
    </xf>
    <xf fontId="7" fillId="3" borderId="21" numFmtId="0" xfId="0" applyFont="1" applyFill="1" applyBorder="1" applyAlignment="1">
      <alignment horizontal="left" vertical="top" wrapText="1"/>
    </xf>
    <xf fontId="7" fillId="3" borderId="22" numFmtId="0" xfId="0" applyFont="1" applyFill="1" applyBorder="1" applyAlignment="1">
      <alignment horizontal="left" vertical="top" wrapText="1"/>
    </xf>
    <xf fontId="4" fillId="3" borderId="20" numFmtId="0" xfId="0" applyFont="1" applyFill="1" applyBorder="1" applyAlignment="1">
      <alignment horizontal="right" vertical="top" wrapText="1"/>
    </xf>
    <xf fontId="4" fillId="3" borderId="21" numFmtId="0" xfId="0" applyFont="1" applyFill="1" applyBorder="1" applyAlignment="1">
      <alignment horizontal="right" vertical="top" wrapText="1"/>
    </xf>
    <xf fontId="4" fillId="3" borderId="22" numFmtId="0" xfId="0" applyFont="1" applyFill="1" applyBorder="1" applyAlignment="1">
      <alignment horizontal="right" vertical="top" wrapText="1"/>
    </xf>
    <xf fontId="0" fillId="0" borderId="18" numFmtId="0" xfId="0" applyBorder="1" applyAlignment="1">
      <alignment horizontal="left" vertical="top" wrapText="1"/>
    </xf>
    <xf fontId="6" fillId="0" borderId="23" numFmtId="0" xfId="0" applyFont="1" applyBorder="1" applyAlignment="1">
      <alignment vertical="top" wrapText="1"/>
    </xf>
    <xf fontId="6" fillId="0" borderId="15" numFmtId="1" xfId="0" applyNumberFormat="1" applyFont="1" applyBorder="1" applyAlignment="1">
      <alignment horizontal="right" vertical="top" wrapText="1"/>
    </xf>
    <xf fontId="6" fillId="0" borderId="15" numFmtId="160" xfId="0" applyNumberFormat="1" applyFont="1" applyBorder="1" applyAlignment="1">
      <alignment horizontal="right" vertical="top" wrapText="1"/>
    </xf>
    <xf fontId="6" fillId="0" borderId="23" numFmtId="3" xfId="0" applyNumberFormat="1" applyFont="1" applyBorder="1" applyAlignment="1">
      <alignment horizontal="right" vertical="top" wrapText="1"/>
    </xf>
    <xf fontId="6" fillId="0" borderId="24" numFmtId="0" xfId="0" applyFont="1" applyBorder="1" applyAlignment="1">
      <alignment horizontal="right" vertical="top" wrapText="1"/>
    </xf>
    <xf fontId="6" fillId="0" borderId="0" numFmtId="0" xfId="0" applyFont="1"/>
    <xf fontId="6" fillId="0" borderId="17" numFmtId="3" xfId="0" applyNumberFormat="1" applyFont="1" applyBorder="1" applyAlignment="1">
      <alignment horizontal="right" vertical="top" wrapText="1"/>
    </xf>
    <xf fontId="4" fillId="3" borderId="25" numFmtId="3" xfId="0" applyNumberFormat="1" applyFont="1" applyFill="1" applyBorder="1" applyAlignment="1">
      <alignment horizontal="right" vertical="top" wrapText="1"/>
    </xf>
    <xf fontId="4" fillId="3" borderId="8" numFmtId="1" xfId="0" applyNumberFormat="1" applyFont="1" applyFill="1" applyBorder="1" applyAlignment="1">
      <alignment horizontal="right" vertical="top" wrapText="1"/>
    </xf>
    <xf fontId="6" fillId="0" borderId="16" numFmtId="1" xfId="0" applyNumberFormat="1" applyFont="1" applyBorder="1" applyAlignment="1">
      <alignment horizontal="right" vertical="top" wrapText="1"/>
    </xf>
    <xf fontId="0" fillId="0" borderId="4" numFmtId="0" xfId="0" applyBorder="1" applyAlignment="1">
      <alignment wrapText="1"/>
      <protection hidden="0" locked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topLeftCell="A1" zoomScale="100" workbookViewId="0">
      <pane ySplit="6" topLeftCell="A7" activePane="bottomLeft" state="frozen"/>
      <selection activeCell="A1" activeCellId="0" sqref="A1"/>
    </sheetView>
  </sheetViews>
  <sheetFormatPr defaultRowHeight="14.25"/>
  <cols>
    <col customWidth="1" min="1" max="1" width="29.8515625"/>
    <col customWidth="1" min="2" max="2" width="16.7109375"/>
    <col customWidth="1" min="3" max="3" width="11.28125"/>
    <col customWidth="1" min="4" max="4" width="14.8515625"/>
    <col customWidth="1" min="5" max="5" width="15.140625"/>
    <col customWidth="1" min="6" max="20" width="8.04296875"/>
    <col customWidth="1" hidden="1" min="21" max="21" width="10.57421875"/>
    <col customWidth="1" min="22" max="22" width="10.57421875"/>
    <col customWidth="1" hidden="1" min="23" max="23" width="13.00390625"/>
    <col customWidth="1" min="24" max="24" width="13.00390625"/>
  </cols>
  <sheetData>
    <row r="1" ht="31.5" customHeight="1">
      <c r="T1" s="1"/>
      <c r="U1" s="1"/>
      <c r="V1" s="1"/>
      <c r="W1" s="2"/>
      <c r="X1" s="3" t="s">
        <v>0</v>
      </c>
    </row>
    <row r="2" ht="38.25" customHeight="1">
      <c r="Q2" s="4" t="s">
        <v>1</v>
      </c>
      <c r="R2" s="4"/>
      <c r="S2" s="4"/>
      <c r="T2" s="4"/>
      <c r="U2" s="4"/>
      <c r="V2" s="4"/>
      <c r="W2" s="4"/>
      <c r="X2" s="4"/>
    </row>
    <row r="3" ht="31.5" customHeight="1">
      <c r="A3" s="5"/>
      <c r="Q3" s="6" t="s">
        <v>2</v>
      </c>
      <c r="R3" s="6"/>
      <c r="S3" s="6"/>
      <c r="T3" s="6"/>
      <c r="U3" s="6"/>
      <c r="V3" s="6"/>
      <c r="W3" s="6"/>
      <c r="X3" s="6"/>
    </row>
    <row r="4" ht="45.75" customHeight="1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ht="35.25" customHeight="1">
      <c r="A5" s="8" t="s">
        <v>4</v>
      </c>
      <c r="B5" s="8" t="s">
        <v>5</v>
      </c>
      <c r="C5" s="8" t="s">
        <v>6</v>
      </c>
      <c r="D5" s="9" t="s">
        <v>7</v>
      </c>
      <c r="E5" s="9" t="s">
        <v>8</v>
      </c>
      <c r="F5" s="8" t="s">
        <v>9</v>
      </c>
      <c r="G5" s="8"/>
      <c r="H5" s="8"/>
      <c r="I5" s="8" t="s">
        <v>10</v>
      </c>
      <c r="J5" s="8"/>
      <c r="K5" s="8"/>
      <c r="L5" s="10" t="s">
        <v>11</v>
      </c>
      <c r="M5" s="10"/>
      <c r="N5" s="10"/>
      <c r="O5" s="10" t="s">
        <v>12</v>
      </c>
      <c r="P5" s="10"/>
      <c r="Q5" s="10"/>
      <c r="R5" s="8" t="s">
        <v>13</v>
      </c>
      <c r="S5" s="8"/>
      <c r="T5" s="8"/>
      <c r="U5" s="9"/>
      <c r="V5" s="11" t="s">
        <v>14</v>
      </c>
      <c r="W5" s="12"/>
      <c r="X5" s="12" t="s">
        <v>15</v>
      </c>
      <c r="Y5" s="13" t="s">
        <v>16</v>
      </c>
      <c r="Z5" s="13" t="s">
        <v>17</v>
      </c>
    </row>
    <row r="6" ht="14.25">
      <c r="A6" s="8"/>
      <c r="B6" s="8"/>
      <c r="C6" s="8"/>
      <c r="D6" s="14"/>
      <c r="E6" s="14"/>
      <c r="F6" s="15" t="s">
        <v>18</v>
      </c>
      <c r="G6" s="15" t="s">
        <v>19</v>
      </c>
      <c r="H6" s="15" t="s">
        <v>20</v>
      </c>
      <c r="I6" s="15" t="s">
        <v>18</v>
      </c>
      <c r="J6" s="15" t="s">
        <v>19</v>
      </c>
      <c r="K6" s="15" t="s">
        <v>20</v>
      </c>
      <c r="L6" s="15" t="s">
        <v>18</v>
      </c>
      <c r="M6" s="15" t="s">
        <v>19</v>
      </c>
      <c r="N6" s="15" t="s">
        <v>20</v>
      </c>
      <c r="O6" s="15" t="s">
        <v>18</v>
      </c>
      <c r="P6" s="15" t="s">
        <v>19</v>
      </c>
      <c r="Q6" s="15" t="s">
        <v>20</v>
      </c>
      <c r="R6" s="15" t="s">
        <v>18</v>
      </c>
      <c r="S6" s="15" t="s">
        <v>19</v>
      </c>
      <c r="T6" s="15" t="s">
        <v>20</v>
      </c>
      <c r="U6" s="9"/>
      <c r="V6" s="9"/>
      <c r="W6" s="12"/>
      <c r="X6" s="12"/>
      <c r="Y6" s="16" t="s">
        <v>21</v>
      </c>
      <c r="Z6" s="16" t="s">
        <v>21</v>
      </c>
    </row>
    <row r="7" ht="14.25">
      <c r="A7" s="17" t="s">
        <v>22</v>
      </c>
      <c r="B7" s="17" t="s">
        <v>23</v>
      </c>
      <c r="C7" s="18"/>
      <c r="D7" s="19"/>
      <c r="E7" s="20">
        <v>16800</v>
      </c>
      <c r="F7" s="21"/>
      <c r="G7" s="22"/>
      <c r="H7" s="22"/>
      <c r="I7" s="22"/>
      <c r="J7" s="22"/>
      <c r="K7" s="22"/>
      <c r="L7" s="23"/>
      <c r="M7" s="24"/>
      <c r="N7" s="24"/>
      <c r="O7" s="24"/>
      <c r="P7" s="24"/>
      <c r="Q7" s="24"/>
      <c r="R7" s="24"/>
      <c r="S7" s="24"/>
      <c r="T7" s="24"/>
      <c r="U7" s="25"/>
      <c r="V7" s="25"/>
      <c r="W7" s="26">
        <v>3725</v>
      </c>
      <c r="X7" s="26" t="str">
        <f>IF(LEN(W7)&gt;3,CONCATENATE(LEFT(W7,1),RIGHT(W7,3)),W7)</f>
        <v>3725</v>
      </c>
      <c r="Y7" s="27">
        <f>W7/E7*100</f>
        <v>22.172619047619047</v>
      </c>
      <c r="Z7" s="28"/>
    </row>
    <row r="8" ht="14.25">
      <c r="A8" s="29"/>
      <c r="B8" s="30"/>
      <c r="C8" s="31" t="s">
        <v>24</v>
      </c>
      <c r="D8" s="32">
        <v>16000</v>
      </c>
      <c r="E8" s="33"/>
      <c r="F8" s="34">
        <v>80</v>
      </c>
      <c r="G8" s="35"/>
      <c r="H8" s="34">
        <v>840</v>
      </c>
      <c r="I8" s="34">
        <v>7</v>
      </c>
      <c r="J8" s="35"/>
      <c r="K8" s="34">
        <v>74</v>
      </c>
      <c r="L8" s="34" t="s">
        <v>25</v>
      </c>
      <c r="M8" s="35"/>
      <c r="N8" s="34" t="s">
        <v>26</v>
      </c>
      <c r="O8" s="34">
        <v>288</v>
      </c>
      <c r="P8" s="35"/>
      <c r="Q8" s="34">
        <v>165</v>
      </c>
      <c r="R8" s="34">
        <v>118</v>
      </c>
      <c r="S8" s="35"/>
      <c r="T8" s="34">
        <v>10.1</v>
      </c>
      <c r="U8" s="34">
        <v>1335</v>
      </c>
      <c r="V8" s="34" t="str">
        <f>IF(LEN(U8)&gt;3,CONCATENATE(LEFT(U8,1),RIGHT(U8,3)),U8)</f>
        <v>1335</v>
      </c>
      <c r="W8" s="35"/>
      <c r="X8" s="35"/>
      <c r="Y8" s="36"/>
      <c r="Z8" s="36">
        <f t="shared" ref="Z8:Z9" si="0">V8/D8*100</f>
        <v>8.34375</v>
      </c>
    </row>
    <row r="9" ht="14.25">
      <c r="A9" s="29"/>
      <c r="B9" s="30"/>
      <c r="C9" s="31" t="s">
        <v>27</v>
      </c>
      <c r="D9" s="37">
        <v>16000</v>
      </c>
      <c r="E9" s="38"/>
      <c r="F9" s="34">
        <v>80</v>
      </c>
      <c r="G9" s="35"/>
      <c r="H9" s="34">
        <v>840</v>
      </c>
      <c r="I9" s="34">
        <v>12</v>
      </c>
      <c r="J9" s="35"/>
      <c r="K9" s="34">
        <v>134</v>
      </c>
      <c r="L9" s="34" t="s">
        <v>28</v>
      </c>
      <c r="M9" s="35"/>
      <c r="N9" s="34" t="s">
        <v>29</v>
      </c>
      <c r="O9" s="34" t="s">
        <v>30</v>
      </c>
      <c r="P9" s="35"/>
      <c r="Q9" s="34" t="s">
        <v>31</v>
      </c>
      <c r="R9" s="34">
        <v>118</v>
      </c>
      <c r="S9" s="35"/>
      <c r="T9" s="34">
        <v>10.1</v>
      </c>
      <c r="U9" s="34">
        <v>2447</v>
      </c>
      <c r="V9" s="34" t="str">
        <f>IF(LEN(U9)&gt;3,CONCATENATE(LEFT(U9,1),RIGHT(U9,3)),U9)</f>
        <v>2447</v>
      </c>
      <c r="W9" s="35"/>
      <c r="X9" s="35"/>
      <c r="Y9" s="36"/>
      <c r="Z9" s="36">
        <f t="shared" si="0"/>
        <v>15.293750000000001</v>
      </c>
      <c r="AB9" s="39"/>
    </row>
    <row r="10" ht="14.25">
      <c r="A10" s="40" t="s">
        <v>32</v>
      </c>
      <c r="B10" s="40" t="s">
        <v>33</v>
      </c>
      <c r="C10" s="41"/>
      <c r="D10" s="19"/>
      <c r="E10" s="20">
        <v>6615</v>
      </c>
      <c r="F10" s="42"/>
      <c r="G10" s="43"/>
      <c r="H10" s="43"/>
      <c r="I10" s="43"/>
      <c r="J10" s="43"/>
      <c r="K10" s="43"/>
      <c r="L10" s="44"/>
      <c r="M10" s="45"/>
      <c r="N10" s="45"/>
      <c r="O10" s="45"/>
      <c r="P10" s="45"/>
      <c r="Q10" s="45"/>
      <c r="R10" s="45"/>
      <c r="S10" s="45"/>
      <c r="T10" s="45"/>
      <c r="U10" s="46"/>
      <c r="V10" s="46"/>
      <c r="W10" s="47" t="s">
        <v>34</v>
      </c>
      <c r="X10" s="47" t="str">
        <f>IF(LEN(W10)&gt;3,CONCATENATE(LEFT(W10,1),RIGHT(W10,3)),W10)</f>
        <v>2093</v>
      </c>
      <c r="Y10" s="36">
        <f>X10/E10*100</f>
        <v>31.640211640211639</v>
      </c>
      <c r="Z10" s="36"/>
    </row>
    <row r="11" ht="14.25">
      <c r="A11" s="29"/>
      <c r="B11" s="30"/>
      <c r="C11" s="31" t="s">
        <v>35</v>
      </c>
      <c r="D11" s="32">
        <v>6300</v>
      </c>
      <c r="E11" s="33"/>
      <c r="F11" s="34">
        <v>32</v>
      </c>
      <c r="G11" s="34">
        <v>94</v>
      </c>
      <c r="H11" s="34">
        <v>331</v>
      </c>
      <c r="I11" s="34">
        <v>10</v>
      </c>
      <c r="J11" s="34">
        <v>28</v>
      </c>
      <c r="K11" s="34">
        <v>9</v>
      </c>
      <c r="L11" s="34" t="s">
        <v>36</v>
      </c>
      <c r="M11" s="34" t="s">
        <v>37</v>
      </c>
      <c r="N11" s="34">
        <v>133</v>
      </c>
      <c r="O11" s="34">
        <v>966</v>
      </c>
      <c r="P11" s="34">
        <v>724</v>
      </c>
      <c r="Q11" s="34">
        <v>107</v>
      </c>
      <c r="R11" s="34">
        <v>115</v>
      </c>
      <c r="S11" s="34">
        <v>37.200000000000003</v>
      </c>
      <c r="T11" s="34">
        <v>10.699999999999999</v>
      </c>
      <c r="U11" s="34">
        <v>2033</v>
      </c>
      <c r="V11" s="34" t="str">
        <f>IF(LEN(U11)&gt;3,CONCATENATE(LEFT(U11,1),RIGHT(U11,3)),U11)</f>
        <v>2033</v>
      </c>
      <c r="W11" s="35"/>
      <c r="X11" s="35"/>
      <c r="Y11" s="36"/>
      <c r="Z11" s="36">
        <f t="shared" ref="Z11:Z32" si="1">V11/D11*100</f>
        <v>32.269841269841272</v>
      </c>
    </row>
    <row r="12" ht="14.25">
      <c r="A12" s="29"/>
      <c r="B12" s="30"/>
      <c r="C12" s="31" t="s">
        <v>38</v>
      </c>
      <c r="D12" s="37">
        <v>6300</v>
      </c>
      <c r="E12" s="38"/>
      <c r="F12" s="34">
        <v>32</v>
      </c>
      <c r="G12" s="34">
        <v>94</v>
      </c>
      <c r="H12" s="34">
        <v>331</v>
      </c>
      <c r="I12" s="35"/>
      <c r="J12" s="34">
        <v>1</v>
      </c>
      <c r="K12" s="34">
        <v>3</v>
      </c>
      <c r="L12" s="34">
        <v>59</v>
      </c>
      <c r="M12" s="34">
        <v>-4</v>
      </c>
      <c r="N12" s="34">
        <v>51</v>
      </c>
      <c r="O12" s="34">
        <v>19</v>
      </c>
      <c r="P12" s="34">
        <v>-90</v>
      </c>
      <c r="Q12" s="34">
        <v>33</v>
      </c>
      <c r="R12" s="34">
        <v>115</v>
      </c>
      <c r="S12" s="34">
        <v>37.100000000000001</v>
      </c>
      <c r="T12" s="34">
        <v>10.699999999999999</v>
      </c>
      <c r="U12" s="34">
        <v>62</v>
      </c>
      <c r="V12" s="34">
        <f>IF(LEN(U12)&gt;3,CONCATENATE(LEFT(U12,1),RIGHT(U12,3)),U12)</f>
        <v>62</v>
      </c>
      <c r="W12" s="35"/>
      <c r="X12" s="35"/>
      <c r="Y12" s="36"/>
      <c r="Z12" s="36">
        <f t="shared" si="1"/>
        <v>0.98412698412698418</v>
      </c>
    </row>
    <row r="13" ht="14.25">
      <c r="A13" s="40" t="s">
        <v>39</v>
      </c>
      <c r="B13" s="40" t="s">
        <v>33</v>
      </c>
      <c r="C13" s="41"/>
      <c r="D13" s="19"/>
      <c r="E13" s="20">
        <v>10500</v>
      </c>
      <c r="F13" s="42"/>
      <c r="G13" s="43"/>
      <c r="H13" s="43"/>
      <c r="I13" s="43"/>
      <c r="J13" s="43"/>
      <c r="K13" s="43"/>
      <c r="L13" s="44"/>
      <c r="M13" s="45"/>
      <c r="N13" s="45"/>
      <c r="O13" s="45"/>
      <c r="P13" s="45"/>
      <c r="Q13" s="45"/>
      <c r="R13" s="45"/>
      <c r="S13" s="45"/>
      <c r="T13" s="45"/>
      <c r="U13" s="46"/>
      <c r="V13" s="46"/>
      <c r="W13" s="47" t="s">
        <v>40</v>
      </c>
      <c r="X13" s="47" t="str">
        <f>IF(LEN(W13)&gt;3,CONCATENATE(LEFT(W13,1),RIGHT(W13,3)),W13)</f>
        <v>3400</v>
      </c>
      <c r="Y13" s="36">
        <f>X13/E13*100</f>
        <v>32.38095238095238</v>
      </c>
      <c r="Z13" s="36"/>
    </row>
    <row r="14" ht="14.25">
      <c r="A14" s="29"/>
      <c r="B14" s="30"/>
      <c r="C14" s="31" t="s">
        <v>41</v>
      </c>
      <c r="D14" s="32">
        <v>16000</v>
      </c>
      <c r="E14" s="33"/>
      <c r="F14" s="34">
        <v>80</v>
      </c>
      <c r="G14" s="34">
        <v>240</v>
      </c>
      <c r="H14" s="34">
        <v>840</v>
      </c>
      <c r="I14" s="34">
        <v>6</v>
      </c>
      <c r="J14" s="35"/>
      <c r="K14" s="34">
        <v>68</v>
      </c>
      <c r="L14" s="34" t="s">
        <v>42</v>
      </c>
      <c r="M14" s="34">
        <v>11</v>
      </c>
      <c r="N14" s="34" t="s">
        <v>43</v>
      </c>
      <c r="O14" s="34">
        <v>490</v>
      </c>
      <c r="P14" s="34">
        <v>17</v>
      </c>
      <c r="Q14" s="34">
        <v>389</v>
      </c>
      <c r="R14" s="34">
        <v>117.40000000000001</v>
      </c>
      <c r="S14" s="34">
        <v>37.399999999999999</v>
      </c>
      <c r="T14" s="34">
        <v>10.699999999999999</v>
      </c>
      <c r="U14" s="34" t="s">
        <v>44</v>
      </c>
      <c r="V14" s="34" t="str">
        <f>IF(LEN(U14)&gt;3,CONCATENATE(LEFT(U14,1),RIGHT(U14,3)),U14)</f>
        <v>1316</v>
      </c>
      <c r="W14" s="35"/>
      <c r="X14" s="35"/>
      <c r="Y14" s="36"/>
      <c r="Z14" s="36">
        <f t="shared" si="1"/>
        <v>8.2249999999999996</v>
      </c>
    </row>
    <row r="15" ht="14.25">
      <c r="A15" s="29"/>
      <c r="B15" s="30"/>
      <c r="C15" s="31" t="s">
        <v>45</v>
      </c>
      <c r="D15" s="37">
        <v>10000</v>
      </c>
      <c r="E15" s="38"/>
      <c r="F15" s="34">
        <v>50</v>
      </c>
      <c r="G15" s="34">
        <v>150</v>
      </c>
      <c r="H15" s="34">
        <v>525</v>
      </c>
      <c r="I15" s="34">
        <v>10</v>
      </c>
      <c r="J15" s="35"/>
      <c r="K15" s="34">
        <v>110</v>
      </c>
      <c r="L15" s="34" t="s">
        <v>46</v>
      </c>
      <c r="M15" s="34">
        <v>4</v>
      </c>
      <c r="N15" s="34" t="s">
        <v>47</v>
      </c>
      <c r="O15" s="34">
        <v>625</v>
      </c>
      <c r="P15" s="34">
        <v>21</v>
      </c>
      <c r="Q15" s="34">
        <v>463</v>
      </c>
      <c r="R15" s="34">
        <v>117.40000000000001</v>
      </c>
      <c r="S15" s="34">
        <v>37.399999999999999</v>
      </c>
      <c r="T15" s="34">
        <v>10.6</v>
      </c>
      <c r="U15" s="34" t="s">
        <v>48</v>
      </c>
      <c r="V15" s="34" t="str">
        <f>IF(LEN(U15)&gt;3,CONCATENATE(LEFT(U15,1),RIGHT(U15,3)),U15)</f>
        <v>2087</v>
      </c>
      <c r="W15" s="35"/>
      <c r="X15" s="35"/>
      <c r="Y15" s="36"/>
      <c r="Z15" s="36">
        <f t="shared" si="1"/>
        <v>20.870000000000001</v>
      </c>
    </row>
    <row r="16" ht="14.25">
      <c r="A16" s="40" t="s">
        <v>49</v>
      </c>
      <c r="B16" s="40" t="s">
        <v>33</v>
      </c>
      <c r="C16" s="41"/>
      <c r="D16" s="19"/>
      <c r="E16" s="20">
        <v>6615</v>
      </c>
      <c r="F16" s="42"/>
      <c r="G16" s="43"/>
      <c r="H16" s="43"/>
      <c r="I16" s="43"/>
      <c r="J16" s="43"/>
      <c r="K16" s="43"/>
      <c r="L16" s="44"/>
      <c r="M16" s="45"/>
      <c r="N16" s="45"/>
      <c r="O16" s="45"/>
      <c r="P16" s="45"/>
      <c r="Q16" s="45"/>
      <c r="R16" s="45"/>
      <c r="S16" s="45"/>
      <c r="T16" s="45"/>
      <c r="U16" s="46"/>
      <c r="V16" s="46"/>
      <c r="W16" s="47" t="s">
        <v>50</v>
      </c>
      <c r="X16" s="47" t="str">
        <f>IF(LEN(W16)&gt;3,CONCATENATE(LEFT(W16,1),RIGHT(W16,3)),W16)</f>
        <v>5367</v>
      </c>
      <c r="Y16" s="36">
        <f>X16/E16*100</f>
        <v>81.13378684807256</v>
      </c>
      <c r="Z16" s="36"/>
    </row>
    <row r="17" ht="14.25">
      <c r="A17" s="29"/>
      <c r="B17" s="30"/>
      <c r="C17" s="31" t="s">
        <v>51</v>
      </c>
      <c r="D17" s="32">
        <v>10000</v>
      </c>
      <c r="E17" s="33"/>
      <c r="F17" s="34">
        <v>50</v>
      </c>
      <c r="G17" s="34">
        <v>150</v>
      </c>
      <c r="H17" s="34">
        <v>525</v>
      </c>
      <c r="I17" s="34">
        <v>7</v>
      </c>
      <c r="J17" s="35"/>
      <c r="K17" s="34">
        <v>70</v>
      </c>
      <c r="L17" s="34" t="s">
        <v>52</v>
      </c>
      <c r="M17" s="35"/>
      <c r="N17" s="34" t="s">
        <v>53</v>
      </c>
      <c r="O17" s="34">
        <v>785</v>
      </c>
      <c r="P17" s="35"/>
      <c r="Q17" s="34">
        <v>642</v>
      </c>
      <c r="R17" s="34">
        <v>120</v>
      </c>
      <c r="S17" s="35"/>
      <c r="T17" s="34">
        <v>10.699999999999999</v>
      </c>
      <c r="U17" s="34" t="s">
        <v>54</v>
      </c>
      <c r="V17" s="34" t="str">
        <f>IF(LEN(U17)&gt;3,CONCATENATE(LEFT(U17,1),RIGHT(U17,3)),U17)</f>
        <v>1390</v>
      </c>
      <c r="W17" s="35"/>
      <c r="X17" s="35"/>
      <c r="Y17" s="36"/>
      <c r="Z17" s="36">
        <f t="shared" si="1"/>
        <v>13.900000000000002</v>
      </c>
    </row>
    <row r="18" ht="14.25">
      <c r="A18" s="29"/>
      <c r="B18" s="30"/>
      <c r="C18" s="31" t="s">
        <v>55</v>
      </c>
      <c r="D18" s="37">
        <v>6300</v>
      </c>
      <c r="E18" s="38"/>
      <c r="F18" s="34">
        <v>32</v>
      </c>
      <c r="G18" s="34">
        <v>94</v>
      </c>
      <c r="H18" s="34">
        <v>331</v>
      </c>
      <c r="I18" s="34">
        <v>19</v>
      </c>
      <c r="J18" s="34">
        <v>27</v>
      </c>
      <c r="K18" s="34">
        <v>118</v>
      </c>
      <c r="L18" s="34" t="s">
        <v>56</v>
      </c>
      <c r="M18" s="34" t="s">
        <v>57</v>
      </c>
      <c r="N18" s="34" t="s">
        <v>58</v>
      </c>
      <c r="O18" s="34" t="s">
        <v>59</v>
      </c>
      <c r="P18" s="34">
        <v>529</v>
      </c>
      <c r="Q18" s="34">
        <v>770</v>
      </c>
      <c r="R18" s="34">
        <v>119.59999999999999</v>
      </c>
      <c r="S18" s="34">
        <v>36.799999999999997</v>
      </c>
      <c r="T18" s="34">
        <v>10.4</v>
      </c>
      <c r="U18" s="34" t="s">
        <v>60</v>
      </c>
      <c r="V18" s="34" t="str">
        <f>IF(LEN(U18)&gt;3,CONCATENATE(LEFT(U18,1),RIGHT(U18,3)),U18)</f>
        <v>3992</v>
      </c>
      <c r="W18" s="35"/>
      <c r="X18" s="35"/>
      <c r="Y18" s="36"/>
      <c r="Z18" s="36">
        <f t="shared" si="1"/>
        <v>63.365079365079367</v>
      </c>
    </row>
    <row r="19" ht="14.25">
      <c r="A19" s="40" t="s">
        <v>61</v>
      </c>
      <c r="B19" s="40" t="s">
        <v>23</v>
      </c>
      <c r="C19" s="41"/>
      <c r="D19" s="19"/>
      <c r="E19" s="20">
        <v>6615</v>
      </c>
      <c r="F19" s="42"/>
      <c r="G19" s="43"/>
      <c r="H19" s="43"/>
      <c r="I19" s="43"/>
      <c r="J19" s="43"/>
      <c r="K19" s="43"/>
      <c r="L19" s="44"/>
      <c r="M19" s="45"/>
      <c r="N19" s="45"/>
      <c r="O19" s="45"/>
      <c r="P19" s="45"/>
      <c r="Q19" s="45"/>
      <c r="R19" s="45"/>
      <c r="S19" s="45"/>
      <c r="T19" s="45"/>
      <c r="U19" s="46"/>
      <c r="V19" s="46"/>
      <c r="W19" s="47">
        <v>470</v>
      </c>
      <c r="X19" s="47">
        <f>IF(LEN(W19)&gt;3,CONCATENATE(LEFT(W19,1),RIGHT(W19,3)),W19)</f>
        <v>470</v>
      </c>
      <c r="Y19" s="36">
        <f>X19/E19*100</f>
        <v>7.1050642479213906</v>
      </c>
      <c r="Z19" s="36"/>
    </row>
    <row r="20" ht="14.25">
      <c r="A20" s="29"/>
      <c r="B20" s="30"/>
      <c r="C20" s="31" t="s">
        <v>62</v>
      </c>
      <c r="D20" s="32">
        <v>6300</v>
      </c>
      <c r="E20" s="33"/>
      <c r="F20" s="34">
        <v>32</v>
      </c>
      <c r="G20" s="35"/>
      <c r="H20" s="34">
        <v>331</v>
      </c>
      <c r="I20" s="34">
        <v>2</v>
      </c>
      <c r="J20" s="35"/>
      <c r="K20" s="34">
        <v>24</v>
      </c>
      <c r="L20" s="34">
        <v>421</v>
      </c>
      <c r="M20" s="35"/>
      <c r="N20" s="34">
        <v>408</v>
      </c>
      <c r="O20" s="34">
        <v>210</v>
      </c>
      <c r="P20" s="35"/>
      <c r="Q20" s="34">
        <v>151</v>
      </c>
      <c r="R20" s="34">
        <v>117</v>
      </c>
      <c r="S20" s="35"/>
      <c r="T20" s="34">
        <v>10.699999999999999</v>
      </c>
      <c r="U20" s="34">
        <v>470</v>
      </c>
      <c r="V20" s="34">
        <f>IF(LEN(U20)&gt;3,CONCATENATE(LEFT(U20,1),RIGHT(U20,3)),U20)</f>
        <v>470</v>
      </c>
      <c r="W20" s="35"/>
      <c r="X20" s="35"/>
      <c r="Y20" s="36"/>
      <c r="Z20" s="36">
        <f t="shared" si="1"/>
        <v>7.4603174603174605</v>
      </c>
    </row>
    <row r="21" ht="14.25">
      <c r="A21" s="29"/>
      <c r="B21" s="30"/>
      <c r="C21" s="31" t="s">
        <v>63</v>
      </c>
      <c r="D21" s="37">
        <v>6300</v>
      </c>
      <c r="E21" s="38"/>
      <c r="F21" s="34">
        <v>32</v>
      </c>
      <c r="G21" s="34">
        <v>94</v>
      </c>
      <c r="H21" s="34">
        <v>331</v>
      </c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4">
        <f>IF(LEN(U21)&gt;3,CONCATENATE(LEFT(U21,1),RIGHT(U21,3)),U21)</f>
        <v>0</v>
      </c>
      <c r="W21" s="35"/>
      <c r="X21" s="35"/>
      <c r="Y21" s="36"/>
      <c r="Z21" s="36">
        <f t="shared" si="1"/>
        <v>0</v>
      </c>
    </row>
    <row r="22" ht="14.25">
      <c r="A22" s="40" t="s">
        <v>64</v>
      </c>
      <c r="B22" s="40" t="s">
        <v>33</v>
      </c>
      <c r="C22" s="41"/>
      <c r="D22" s="19"/>
      <c r="E22" s="20">
        <v>16800</v>
      </c>
      <c r="F22" s="42"/>
      <c r="G22" s="43"/>
      <c r="H22" s="43"/>
      <c r="I22" s="43"/>
      <c r="J22" s="43"/>
      <c r="K22" s="43"/>
      <c r="L22" s="44"/>
      <c r="M22" s="45"/>
      <c r="N22" s="45"/>
      <c r="O22" s="45"/>
      <c r="P22" s="45"/>
      <c r="Q22" s="45"/>
      <c r="R22" s="45"/>
      <c r="S22" s="45"/>
      <c r="T22" s="45"/>
      <c r="U22" s="46"/>
      <c r="V22" s="46"/>
      <c r="W22" s="47" t="s">
        <v>65</v>
      </c>
      <c r="X22" s="47" t="str">
        <f>IF(LEN(W22)&gt;3,CONCATENATE(LEFT(W22,1),RIGHT(W22,3)),W22)</f>
        <v>2352</v>
      </c>
      <c r="Y22" s="36">
        <f>X22/E22*100</f>
        <v>14.000000000000002</v>
      </c>
      <c r="Z22" s="36"/>
    </row>
    <row r="23" ht="14.25">
      <c r="A23" s="29"/>
      <c r="B23" s="30"/>
      <c r="C23" s="31" t="s">
        <v>66</v>
      </c>
      <c r="D23" s="32">
        <v>16000</v>
      </c>
      <c r="E23" s="33"/>
      <c r="F23" s="34">
        <v>80</v>
      </c>
      <c r="G23" s="34">
        <v>240</v>
      </c>
      <c r="H23" s="34">
        <v>840</v>
      </c>
      <c r="I23" s="34">
        <v>9</v>
      </c>
      <c r="J23" s="34">
        <v>23</v>
      </c>
      <c r="K23" s="34">
        <v>15</v>
      </c>
      <c r="L23" s="34" t="s">
        <v>67</v>
      </c>
      <c r="M23" s="34" t="s">
        <v>68</v>
      </c>
      <c r="N23" s="34">
        <v>246</v>
      </c>
      <c r="O23" s="34">
        <v>780</v>
      </c>
      <c r="P23" s="34">
        <v>512</v>
      </c>
      <c r="Q23" s="34">
        <v>123</v>
      </c>
      <c r="R23" s="34">
        <v>118.8</v>
      </c>
      <c r="S23" s="34">
        <v>37.799999999999997</v>
      </c>
      <c r="T23" s="34">
        <v>10.5</v>
      </c>
      <c r="U23" s="34" t="s">
        <v>69</v>
      </c>
      <c r="V23" s="34" t="str">
        <f>IF(LEN(U23)&gt;3,CONCATENATE(LEFT(U23,1),RIGHT(U23,3)),U23)</f>
        <v>1868</v>
      </c>
      <c r="W23" s="35"/>
      <c r="X23" s="35"/>
      <c r="Y23" s="36"/>
      <c r="Z23" s="36">
        <f t="shared" si="1"/>
        <v>11.675000000000001</v>
      </c>
    </row>
    <row r="24" ht="14.25">
      <c r="A24" s="29"/>
      <c r="B24" s="30"/>
      <c r="C24" s="31" t="s">
        <v>70</v>
      </c>
      <c r="D24" s="37">
        <v>16000</v>
      </c>
      <c r="E24" s="38"/>
      <c r="F24" s="34">
        <v>80</v>
      </c>
      <c r="G24" s="34">
        <v>240</v>
      </c>
      <c r="H24" s="34">
        <v>840</v>
      </c>
      <c r="I24" s="34">
        <v>2</v>
      </c>
      <c r="J24" s="35"/>
      <c r="K24" s="34">
        <v>22</v>
      </c>
      <c r="L24" s="34">
        <v>382</v>
      </c>
      <c r="M24" s="35"/>
      <c r="N24" s="34">
        <v>360</v>
      </c>
      <c r="O24" s="34">
        <v>319</v>
      </c>
      <c r="P24" s="35"/>
      <c r="Q24" s="34">
        <v>195</v>
      </c>
      <c r="R24" s="34">
        <v>118.59999999999999</v>
      </c>
      <c r="S24" s="35"/>
      <c r="T24" s="34">
        <v>10.6</v>
      </c>
      <c r="U24" s="34">
        <v>498</v>
      </c>
      <c r="V24" s="34">
        <f>IF(LEN(U24)&gt;3,CONCATENATE(LEFT(U24,1),RIGHT(U24,3)),U24)</f>
        <v>498</v>
      </c>
      <c r="W24" s="35"/>
      <c r="X24" s="35"/>
      <c r="Y24" s="36"/>
      <c r="Z24" s="36">
        <f t="shared" si="1"/>
        <v>3.1124999999999998</v>
      </c>
    </row>
    <row r="25" ht="14.25">
      <c r="A25" s="40" t="s">
        <v>71</v>
      </c>
      <c r="B25" s="40" t="s">
        <v>33</v>
      </c>
      <c r="C25" s="41"/>
      <c r="D25" s="19"/>
      <c r="E25" s="20">
        <v>10500</v>
      </c>
      <c r="F25" s="42"/>
      <c r="G25" s="43"/>
      <c r="H25" s="43"/>
      <c r="I25" s="43"/>
      <c r="J25" s="43"/>
      <c r="K25" s="43"/>
      <c r="L25" s="44"/>
      <c r="M25" s="45"/>
      <c r="N25" s="45"/>
      <c r="O25" s="45"/>
      <c r="P25" s="45"/>
      <c r="Q25" s="45"/>
      <c r="R25" s="45"/>
      <c r="S25" s="45"/>
      <c r="T25" s="45"/>
      <c r="U25" s="46"/>
      <c r="V25" s="46"/>
      <c r="W25" s="47" t="s">
        <v>72</v>
      </c>
      <c r="X25" s="47" t="str">
        <f>IF(LEN(W25)&gt;3,CONCATENATE(LEFT(W25,1),RIGHT(W25,3)),W25)</f>
        <v>2249</v>
      </c>
      <c r="Y25" s="36">
        <f>X25/E25*100</f>
        <v>21.419047619047618</v>
      </c>
      <c r="Z25" s="36"/>
    </row>
    <row r="26" ht="14.25">
      <c r="A26" s="29"/>
      <c r="B26" s="30"/>
      <c r="C26" s="31" t="s">
        <v>73</v>
      </c>
      <c r="D26" s="32">
        <v>10000</v>
      </c>
      <c r="E26" s="33"/>
      <c r="F26" s="34">
        <v>50</v>
      </c>
      <c r="G26" s="34">
        <v>150</v>
      </c>
      <c r="H26" s="34">
        <v>525</v>
      </c>
      <c r="I26" s="34">
        <v>1</v>
      </c>
      <c r="J26" s="35"/>
      <c r="K26" s="35"/>
      <c r="L26" s="34">
        <v>24</v>
      </c>
      <c r="M26" s="35"/>
      <c r="N26" s="35"/>
      <c r="O26" s="34">
        <v>110</v>
      </c>
      <c r="P26" s="35"/>
      <c r="Q26" s="35"/>
      <c r="R26" s="34">
        <v>114</v>
      </c>
      <c r="S26" s="34">
        <v>35.600000000000001</v>
      </c>
      <c r="T26" s="34">
        <v>10.1</v>
      </c>
      <c r="U26" s="34">
        <v>113</v>
      </c>
      <c r="V26" s="34">
        <f>IF(LEN(U26)&gt;3,CONCATENATE(LEFT(U26,1),RIGHT(U26,3)),U26)</f>
        <v>113</v>
      </c>
      <c r="W26" s="35"/>
      <c r="X26" s="35"/>
      <c r="Y26" s="36"/>
      <c r="Z26" s="36">
        <f t="shared" si="1"/>
        <v>1.1299999999999999</v>
      </c>
    </row>
    <row r="27" ht="14.25">
      <c r="A27" s="29"/>
      <c r="B27" s="30"/>
      <c r="C27" s="31" t="s">
        <v>74</v>
      </c>
      <c r="D27" s="37">
        <v>10000</v>
      </c>
      <c r="E27" s="38"/>
      <c r="F27" s="34">
        <v>50</v>
      </c>
      <c r="G27" s="34">
        <v>150</v>
      </c>
      <c r="H27" s="34">
        <v>525</v>
      </c>
      <c r="I27" s="34">
        <v>11</v>
      </c>
      <c r="J27" s="34">
        <v>29</v>
      </c>
      <c r="K27" s="34">
        <v>18</v>
      </c>
      <c r="L27" s="34" t="s">
        <v>75</v>
      </c>
      <c r="M27" s="34" t="s">
        <v>76</v>
      </c>
      <c r="N27" s="34">
        <v>314</v>
      </c>
      <c r="O27" s="34">
        <v>457</v>
      </c>
      <c r="P27" s="34">
        <v>188</v>
      </c>
      <c r="Q27" s="34">
        <v>104</v>
      </c>
      <c r="R27" s="34">
        <v>115</v>
      </c>
      <c r="S27" s="34">
        <v>35.700000000000003</v>
      </c>
      <c r="T27" s="34">
        <v>10.5</v>
      </c>
      <c r="U27" s="34" t="s">
        <v>77</v>
      </c>
      <c r="V27" s="34" t="str">
        <f>IF(LEN(U27)&gt;3,CONCATENATE(LEFT(U27,1),RIGHT(U27,3)),U27)</f>
        <v>2201</v>
      </c>
      <c r="W27" s="35"/>
      <c r="X27" s="35"/>
      <c r="Y27" s="36"/>
      <c r="Z27" s="36">
        <f t="shared" si="1"/>
        <v>22.009999999999998</v>
      </c>
      <c r="AB27" s="48"/>
    </row>
    <row r="28" ht="14.25">
      <c r="A28" s="40" t="s">
        <v>78</v>
      </c>
      <c r="B28" s="40" t="s">
        <v>33</v>
      </c>
      <c r="C28" s="41"/>
      <c r="D28" s="19"/>
      <c r="E28" s="20">
        <v>6615</v>
      </c>
      <c r="F28" s="42"/>
      <c r="G28" s="43"/>
      <c r="H28" s="43"/>
      <c r="I28" s="43"/>
      <c r="J28" s="43"/>
      <c r="K28" s="43"/>
      <c r="L28" s="44"/>
      <c r="M28" s="45"/>
      <c r="N28" s="45"/>
      <c r="O28" s="45"/>
      <c r="P28" s="45"/>
      <c r="Q28" s="45"/>
      <c r="R28" s="45"/>
      <c r="S28" s="45"/>
      <c r="T28" s="45"/>
      <c r="U28" s="46"/>
      <c r="V28" s="46"/>
      <c r="W28" s="47" t="s">
        <v>79</v>
      </c>
      <c r="X28" s="47" t="str">
        <f>IF(LEN(W28)&gt;3,CONCATENATE(LEFT(W28,1),RIGHT(W28,3)),W28)</f>
        <v>2348</v>
      </c>
      <c r="Y28" s="36">
        <f>X28/E28*100</f>
        <v>35.495086923658356</v>
      </c>
      <c r="Z28" s="36"/>
    </row>
    <row r="29" ht="14.25">
      <c r="A29" s="29"/>
      <c r="B29" s="30"/>
      <c r="C29" s="31" t="s">
        <v>80</v>
      </c>
      <c r="D29" s="32">
        <v>6300</v>
      </c>
      <c r="E29" s="33"/>
      <c r="F29" s="34">
        <v>32</v>
      </c>
      <c r="G29" s="34">
        <v>94</v>
      </c>
      <c r="H29" s="34">
        <v>331</v>
      </c>
      <c r="I29" s="34">
        <v>12</v>
      </c>
      <c r="J29" s="35"/>
      <c r="K29" s="34">
        <v>127</v>
      </c>
      <c r="L29" s="34" t="s">
        <v>81</v>
      </c>
      <c r="M29" s="35"/>
      <c r="N29" s="34" t="s">
        <v>82</v>
      </c>
      <c r="O29" s="34">
        <v>941</v>
      </c>
      <c r="P29" s="35"/>
      <c r="Q29" s="34">
        <v>727</v>
      </c>
      <c r="R29" s="34">
        <v>115</v>
      </c>
      <c r="S29" s="35"/>
      <c r="T29" s="34">
        <v>10.199999999999999</v>
      </c>
      <c r="U29" s="34" t="s">
        <v>79</v>
      </c>
      <c r="V29" s="34" t="str">
        <f>IF(LEN(U29)&gt;3,CONCATENATE(LEFT(U29,1),RIGHT(U29,3)),U29)</f>
        <v>2348</v>
      </c>
      <c r="W29" s="35"/>
      <c r="X29" s="35"/>
      <c r="Y29" s="36"/>
      <c r="Z29" s="36">
        <f t="shared" si="1"/>
        <v>37.269841269841272</v>
      </c>
    </row>
    <row r="30" ht="14.25">
      <c r="A30" s="29"/>
      <c r="B30" s="30"/>
      <c r="C30" s="31" t="s">
        <v>83</v>
      </c>
      <c r="D30" s="37">
        <v>6300</v>
      </c>
      <c r="E30" s="38"/>
      <c r="F30" s="34">
        <v>32</v>
      </c>
      <c r="G30" s="34">
        <v>94</v>
      </c>
      <c r="H30" s="34">
        <v>331</v>
      </c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4">
        <f>IF(LEN(U30)&gt;3,CONCATENATE(LEFT(U30,1),RIGHT(U30,3)),U30)</f>
        <v>0</v>
      </c>
      <c r="W30" s="35"/>
      <c r="X30" s="35"/>
      <c r="Y30" s="36"/>
      <c r="Z30" s="36">
        <f t="shared" si="1"/>
        <v>0</v>
      </c>
    </row>
    <row r="31" ht="14.25">
      <c r="A31" s="40" t="s">
        <v>84</v>
      </c>
      <c r="B31" s="40" t="s">
        <v>23</v>
      </c>
      <c r="C31" s="41"/>
      <c r="D31" s="19"/>
      <c r="E31" s="20">
        <v>2625</v>
      </c>
      <c r="F31" s="42"/>
      <c r="G31" s="43"/>
      <c r="H31" s="43"/>
      <c r="I31" s="43"/>
      <c r="J31" s="43"/>
      <c r="K31" s="43"/>
      <c r="L31" s="44"/>
      <c r="M31" s="45"/>
      <c r="N31" s="45"/>
      <c r="O31" s="45"/>
      <c r="P31" s="45"/>
      <c r="Q31" s="45"/>
      <c r="R31" s="45"/>
      <c r="S31" s="45"/>
      <c r="T31" s="45"/>
      <c r="U31" s="46"/>
      <c r="V31" s="46"/>
      <c r="W31" s="47">
        <v>119</v>
      </c>
      <c r="X31" s="47">
        <f>IF(LEN(W31)&gt;3,CONCATENATE(LEFT(W31,1),RIGHT(W31,3)),W31)</f>
        <v>119</v>
      </c>
      <c r="Y31" s="36">
        <f>X31/E31*100</f>
        <v>4.5333333333333332</v>
      </c>
      <c r="Z31" s="36"/>
    </row>
    <row r="32" ht="14.25">
      <c r="A32" s="29"/>
      <c r="B32" s="30"/>
      <c r="C32" s="31" t="s">
        <v>85</v>
      </c>
      <c r="D32" s="37">
        <v>2500</v>
      </c>
      <c r="E32" s="38"/>
      <c r="F32" s="34">
        <v>13</v>
      </c>
      <c r="G32" s="35"/>
      <c r="H32" s="34">
        <v>131</v>
      </c>
      <c r="I32" s="34">
        <v>1</v>
      </c>
      <c r="J32" s="35"/>
      <c r="K32" s="34">
        <v>6</v>
      </c>
      <c r="L32" s="34">
        <v>116</v>
      </c>
      <c r="M32" s="35"/>
      <c r="N32" s="34">
        <v>109</v>
      </c>
      <c r="O32" s="34">
        <v>27</v>
      </c>
      <c r="P32" s="35"/>
      <c r="Q32" s="34">
        <v>-2</v>
      </c>
      <c r="R32" s="34">
        <v>117</v>
      </c>
      <c r="S32" s="35"/>
      <c r="T32" s="34">
        <v>10.9</v>
      </c>
      <c r="U32" s="34">
        <v>119</v>
      </c>
      <c r="V32" s="34">
        <f>IF(LEN(U32)&gt;3,CONCATENATE(LEFT(U32,1),RIGHT(U32,3)),U32)</f>
        <v>119</v>
      </c>
      <c r="W32" s="35"/>
      <c r="X32" s="35"/>
      <c r="Y32" s="36"/>
      <c r="Z32" s="36">
        <f t="shared" si="1"/>
        <v>4.7600000000000007</v>
      </c>
    </row>
    <row r="33" ht="14.25">
      <c r="A33" s="40" t="s">
        <v>86</v>
      </c>
      <c r="B33" s="40" t="s">
        <v>87</v>
      </c>
      <c r="C33" s="41"/>
      <c r="D33" s="19"/>
      <c r="E33" s="20">
        <v>10500</v>
      </c>
      <c r="F33" s="42"/>
      <c r="G33" s="43"/>
      <c r="H33" s="43"/>
      <c r="I33" s="43"/>
      <c r="J33" s="43"/>
      <c r="K33" s="43"/>
      <c r="L33" s="44"/>
      <c r="M33" s="45"/>
      <c r="N33" s="45"/>
      <c r="O33" s="45"/>
      <c r="P33" s="45"/>
      <c r="Q33" s="45"/>
      <c r="R33" s="45"/>
      <c r="S33" s="45"/>
      <c r="T33" s="45"/>
      <c r="U33" s="46"/>
      <c r="V33" s="46"/>
      <c r="W33" s="47" t="s">
        <v>88</v>
      </c>
      <c r="X33" s="47">
        <v>10543</v>
      </c>
      <c r="Y33" s="36">
        <f>X33/E33*100</f>
        <v>100.40952380952382</v>
      </c>
      <c r="Z33" s="36"/>
    </row>
    <row r="34" ht="14.25">
      <c r="A34" s="29"/>
      <c r="B34" s="30"/>
      <c r="C34" s="31" t="s">
        <v>89</v>
      </c>
      <c r="D34" s="32">
        <v>10000</v>
      </c>
      <c r="E34" s="33"/>
      <c r="F34" s="34">
        <v>50</v>
      </c>
      <c r="G34" s="34">
        <v>150</v>
      </c>
      <c r="H34" s="34">
        <v>875</v>
      </c>
      <c r="I34" s="34">
        <v>38</v>
      </c>
      <c r="J34" s="34">
        <v>68</v>
      </c>
      <c r="K34" s="34">
        <v>258</v>
      </c>
      <c r="L34" s="34" t="s">
        <v>90</v>
      </c>
      <c r="M34" s="34" t="s">
        <v>91</v>
      </c>
      <c r="N34" s="34" t="s">
        <v>92</v>
      </c>
      <c r="O34" s="34" t="s">
        <v>93</v>
      </c>
      <c r="P34" s="34" t="s">
        <v>94</v>
      </c>
      <c r="Q34" s="34" t="s">
        <v>95</v>
      </c>
      <c r="R34" s="34">
        <v>115</v>
      </c>
      <c r="S34" s="34">
        <v>36.700000000000003</v>
      </c>
      <c r="T34" s="34">
        <v>6.2999999999999998</v>
      </c>
      <c r="U34" s="34" t="s">
        <v>96</v>
      </c>
      <c r="V34" s="34" t="str">
        <f>IF(LEN(U34)&gt;3,CONCATENATE(LEFT(U34,1),RIGHT(U34,3)),U34)</f>
        <v>7597</v>
      </c>
      <c r="W34" s="35"/>
      <c r="X34" s="35"/>
      <c r="Y34" s="36"/>
      <c r="Z34" s="36">
        <f>V34/D34*100</f>
        <v>75.969999999999999</v>
      </c>
    </row>
    <row r="35" ht="14.25">
      <c r="A35" s="29"/>
      <c r="B35" s="30"/>
      <c r="C35" s="31" t="s">
        <v>97</v>
      </c>
      <c r="D35" s="32">
        <v>16000</v>
      </c>
      <c r="E35" s="33"/>
      <c r="F35" s="34">
        <v>80</v>
      </c>
      <c r="G35" s="34">
        <v>330</v>
      </c>
      <c r="H35" s="34" t="s">
        <v>98</v>
      </c>
      <c r="I35" s="34">
        <v>15</v>
      </c>
      <c r="J35" s="34">
        <v>33</v>
      </c>
      <c r="K35" s="34">
        <v>80</v>
      </c>
      <c r="L35" s="34" t="s">
        <v>99</v>
      </c>
      <c r="M35" s="34" t="s">
        <v>100</v>
      </c>
      <c r="N35" s="34">
        <v>833</v>
      </c>
      <c r="O35" s="34" t="s">
        <v>101</v>
      </c>
      <c r="P35" s="34" t="s">
        <v>102</v>
      </c>
      <c r="Q35" s="34">
        <v>288</v>
      </c>
      <c r="R35" s="34">
        <v>115</v>
      </c>
      <c r="S35" s="34">
        <v>36.299999999999997</v>
      </c>
      <c r="T35" s="34">
        <v>6.2999999999999998</v>
      </c>
      <c r="U35" s="34" t="s">
        <v>103</v>
      </c>
      <c r="V35" s="34" t="str">
        <f>IF(LEN(U35)&gt;3,CONCATENATE(LEFT(U35,1),RIGHT(U35,3)),U35)</f>
        <v>2980</v>
      </c>
      <c r="W35" s="35"/>
      <c r="X35" s="35"/>
      <c r="Y35" s="36"/>
      <c r="Z35" s="36">
        <f>V35/D35*100</f>
        <v>18.625</v>
      </c>
    </row>
    <row r="36" ht="14.25">
      <c r="A36" s="29"/>
      <c r="B36" s="30"/>
      <c r="C36" s="49" t="s">
        <v>104</v>
      </c>
      <c r="D36" s="50">
        <v>2500</v>
      </c>
      <c r="E36" s="33"/>
      <c r="F36" s="34">
        <v>218</v>
      </c>
      <c r="G36" s="34"/>
      <c r="H36" s="34">
        <v>144</v>
      </c>
      <c r="I36" s="34">
        <v>67</v>
      </c>
      <c r="J36" s="34"/>
      <c r="K36" s="34">
        <v>41</v>
      </c>
      <c r="L36" s="34">
        <v>679</v>
      </c>
      <c r="M36" s="34"/>
      <c r="N36" s="34">
        <v>679</v>
      </c>
      <c r="O36" s="34">
        <v>272</v>
      </c>
      <c r="P36" s="34"/>
      <c r="Q36" s="34">
        <v>272</v>
      </c>
      <c r="R36" s="34">
        <v>6.2999999999999998</v>
      </c>
      <c r="S36" s="34"/>
      <c r="T36" s="34">
        <v>10.4</v>
      </c>
      <c r="U36" s="34">
        <v>0</v>
      </c>
      <c r="V36" s="34">
        <v>731</v>
      </c>
      <c r="W36" s="35"/>
      <c r="X36" s="35"/>
      <c r="Y36" s="28"/>
      <c r="Z36" s="36">
        <f>V36/D36*100</f>
        <v>29.239999999999998</v>
      </c>
    </row>
    <row r="37" ht="14.25">
      <c r="A37" s="29"/>
      <c r="B37" s="30"/>
      <c r="C37" s="31" t="s">
        <v>105</v>
      </c>
      <c r="D37" s="38">
        <v>2500</v>
      </c>
      <c r="E37" s="51"/>
      <c r="F37" s="34">
        <v>218</v>
      </c>
      <c r="G37" s="34"/>
      <c r="H37" s="34">
        <v>144</v>
      </c>
      <c r="I37" s="34">
        <v>79</v>
      </c>
      <c r="J37" s="34"/>
      <c r="K37" s="34">
        <v>48</v>
      </c>
      <c r="L37" s="34">
        <v>827</v>
      </c>
      <c r="M37" s="34"/>
      <c r="N37" s="34">
        <v>827</v>
      </c>
      <c r="O37" s="34">
        <v>249</v>
      </c>
      <c r="P37" s="34"/>
      <c r="Q37" s="34">
        <v>249</v>
      </c>
      <c r="R37" s="34">
        <v>6.2999999999999998</v>
      </c>
      <c r="S37" s="34"/>
      <c r="T37" s="34">
        <v>10.4</v>
      </c>
      <c r="U37" s="34">
        <v>0</v>
      </c>
      <c r="V37" s="34">
        <v>864</v>
      </c>
      <c r="W37" s="35"/>
      <c r="X37" s="35"/>
      <c r="Y37" s="28"/>
      <c r="Z37" s="36">
        <f>V37/D37*100</f>
        <v>34.560000000000002</v>
      </c>
    </row>
    <row r="38" ht="14.25">
      <c r="A38" s="40" t="s">
        <v>106</v>
      </c>
      <c r="B38" s="40" t="s">
        <v>107</v>
      </c>
      <c r="C38" s="41"/>
      <c r="D38" s="52"/>
      <c r="E38" s="20">
        <v>10500</v>
      </c>
      <c r="F38" s="42"/>
      <c r="G38" s="43"/>
      <c r="H38" s="43"/>
      <c r="I38" s="43"/>
      <c r="J38" s="43"/>
      <c r="K38" s="43"/>
      <c r="L38" s="44"/>
      <c r="M38" s="45"/>
      <c r="N38" s="45"/>
      <c r="O38" s="45"/>
      <c r="P38" s="45"/>
      <c r="Q38" s="45"/>
      <c r="R38" s="45"/>
      <c r="S38" s="45"/>
      <c r="T38" s="45"/>
      <c r="U38" s="46"/>
      <c r="V38" s="46"/>
      <c r="W38" s="47" t="s">
        <v>108</v>
      </c>
      <c r="X38" s="47" t="str">
        <f>IF(LEN(W38)&gt;3,CONCATENATE(LEFT(W38,1),RIGHT(W38,3)),W38)</f>
        <v>4719</v>
      </c>
      <c r="Y38" s="36">
        <f>X38/E38*100</f>
        <v>44.942857142857143</v>
      </c>
      <c r="Z38" s="28"/>
    </row>
    <row r="39" ht="14.25">
      <c r="A39" s="29"/>
      <c r="B39" s="30"/>
      <c r="C39" s="31" t="s">
        <v>109</v>
      </c>
      <c r="D39" s="32">
        <v>10000</v>
      </c>
      <c r="E39" s="33"/>
      <c r="F39" s="34">
        <v>50</v>
      </c>
      <c r="G39" s="34">
        <v>150</v>
      </c>
      <c r="H39" s="34">
        <v>875</v>
      </c>
      <c r="I39" s="34">
        <v>8</v>
      </c>
      <c r="J39" s="35"/>
      <c r="K39" s="34">
        <v>139</v>
      </c>
      <c r="L39" s="34" t="s">
        <v>110</v>
      </c>
      <c r="M39" s="35"/>
      <c r="N39" s="34" t="s">
        <v>111</v>
      </c>
      <c r="O39" s="34">
        <v>574</v>
      </c>
      <c r="P39" s="35"/>
      <c r="Q39" s="34">
        <v>428</v>
      </c>
      <c r="R39" s="34">
        <v>117</v>
      </c>
      <c r="S39" s="34">
        <v>37</v>
      </c>
      <c r="T39" s="34">
        <v>6.4000000000000004</v>
      </c>
      <c r="U39" s="53" t="s">
        <v>112</v>
      </c>
      <c r="V39" s="34" t="str">
        <f>IF(LEN(U39)&gt;3,CONCATENATE(LEFT(U39,1),RIGHT(U39,3)),U39)</f>
        <v>1599</v>
      </c>
      <c r="W39" s="35"/>
      <c r="X39" s="35"/>
      <c r="Y39" s="36"/>
      <c r="Z39" s="36">
        <f>V39/D39*100</f>
        <v>15.989999999999998</v>
      </c>
    </row>
    <row r="40" ht="14.25">
      <c r="A40" s="29"/>
      <c r="B40" s="30"/>
      <c r="C40" s="31" t="s">
        <v>113</v>
      </c>
      <c r="D40" s="37">
        <v>10000</v>
      </c>
      <c r="E40" s="38"/>
      <c r="F40" s="34">
        <v>50</v>
      </c>
      <c r="G40" s="34">
        <v>150</v>
      </c>
      <c r="H40" s="34">
        <v>875</v>
      </c>
      <c r="I40" s="34">
        <v>16</v>
      </c>
      <c r="J40" s="34">
        <v>31</v>
      </c>
      <c r="K40" s="34">
        <v>104</v>
      </c>
      <c r="L40" s="34" t="s">
        <v>114</v>
      </c>
      <c r="M40" s="34" t="s">
        <v>115</v>
      </c>
      <c r="N40" s="34" t="s">
        <v>116</v>
      </c>
      <c r="O40" s="34" t="s">
        <v>117</v>
      </c>
      <c r="P40" s="34" t="s">
        <v>118</v>
      </c>
      <c r="Q40" s="34">
        <v>298</v>
      </c>
      <c r="R40" s="34">
        <v>117</v>
      </c>
      <c r="S40" s="34">
        <v>36.600000000000001</v>
      </c>
      <c r="T40" s="34">
        <v>6.2000000000000002</v>
      </c>
      <c r="U40" s="34" t="s">
        <v>119</v>
      </c>
      <c r="V40" s="34" t="str">
        <f>IF(LEN(U40)&gt;3,CONCATENATE(LEFT(U40,1),RIGHT(U40,3)),U40)</f>
        <v>3147</v>
      </c>
      <c r="W40" s="35"/>
      <c r="X40" s="35"/>
      <c r="Y40" s="36"/>
      <c r="Z40" s="36">
        <f>V40/D40*100</f>
        <v>31.469999999999999</v>
      </c>
    </row>
    <row r="41" ht="14.25">
      <c r="A41" s="40" t="s">
        <v>120</v>
      </c>
      <c r="B41" s="40" t="s">
        <v>23</v>
      </c>
      <c r="C41" s="41"/>
      <c r="D41" s="19"/>
      <c r="E41" s="20">
        <v>6615</v>
      </c>
      <c r="F41" s="42"/>
      <c r="G41" s="43"/>
      <c r="H41" s="43"/>
      <c r="I41" s="43"/>
      <c r="J41" s="43"/>
      <c r="K41" s="43"/>
      <c r="L41" s="44"/>
      <c r="M41" s="45"/>
      <c r="N41" s="45"/>
      <c r="O41" s="45"/>
      <c r="P41" s="45"/>
      <c r="Q41" s="45"/>
      <c r="R41" s="45"/>
      <c r="S41" s="45"/>
      <c r="T41" s="45"/>
      <c r="U41" s="46"/>
      <c r="V41" s="46"/>
      <c r="W41" s="47" t="s">
        <v>121</v>
      </c>
      <c r="X41" s="47" t="str">
        <f>IF(LEN(W41)&gt;3,CONCATENATE(LEFT(W41,1),RIGHT(W41,3)),W41)</f>
        <v>1366</v>
      </c>
      <c r="Y41" s="36">
        <f>X41/E41*100</f>
        <v>20.650037792894935</v>
      </c>
      <c r="Z41" s="28"/>
    </row>
    <row r="42" ht="14.25">
      <c r="A42" s="29"/>
      <c r="B42" s="30"/>
      <c r="C42" s="31" t="s">
        <v>122</v>
      </c>
      <c r="D42" s="32">
        <v>6300</v>
      </c>
      <c r="E42" s="33"/>
      <c r="F42" s="34">
        <v>32</v>
      </c>
      <c r="G42" s="34">
        <v>94</v>
      </c>
      <c r="H42" s="34">
        <v>331</v>
      </c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4">
        <f>IF(LEN(U42)&gt;3,CONCATENATE(LEFT(U42,1),RIGHT(U42,3)),U42)</f>
        <v>0</v>
      </c>
      <c r="W42" s="35"/>
      <c r="X42" s="35"/>
      <c r="Y42" s="36"/>
      <c r="Z42" s="36">
        <f>V42/D42*100</f>
        <v>0</v>
      </c>
    </row>
    <row r="43" ht="14.25">
      <c r="A43" s="29"/>
      <c r="B43" s="30"/>
      <c r="C43" s="31" t="s">
        <v>123</v>
      </c>
      <c r="D43" s="37">
        <v>6300</v>
      </c>
      <c r="E43" s="38"/>
      <c r="F43" s="34">
        <v>32</v>
      </c>
      <c r="G43" s="34">
        <v>94</v>
      </c>
      <c r="H43" s="34">
        <v>331</v>
      </c>
      <c r="I43" s="34">
        <v>7</v>
      </c>
      <c r="J43" s="35"/>
      <c r="K43" s="34">
        <v>73</v>
      </c>
      <c r="L43" s="34" t="s">
        <v>124</v>
      </c>
      <c r="M43" s="35"/>
      <c r="N43" s="34" t="s">
        <v>125</v>
      </c>
      <c r="O43" s="34">
        <v>491</v>
      </c>
      <c r="P43" s="35"/>
      <c r="Q43" s="34">
        <v>365</v>
      </c>
      <c r="R43" s="34">
        <v>116</v>
      </c>
      <c r="S43" s="35"/>
      <c r="T43" s="34">
        <v>10.300000000000001</v>
      </c>
      <c r="U43" s="34" t="s">
        <v>121</v>
      </c>
      <c r="V43" s="34" t="str">
        <f>IF(LEN(U43)&gt;3,CONCATENATE(LEFT(U43,1),RIGHT(U43,3)),U43)</f>
        <v>1366</v>
      </c>
      <c r="W43" s="35"/>
      <c r="X43" s="35"/>
      <c r="Y43" s="36"/>
      <c r="Z43" s="36">
        <f>V43/D43*100</f>
        <v>21.682539682539684</v>
      </c>
    </row>
    <row r="44" ht="14.25">
      <c r="A44" s="40" t="s">
        <v>126</v>
      </c>
      <c r="B44" s="40" t="s">
        <v>23</v>
      </c>
      <c r="C44" s="41"/>
      <c r="D44" s="19"/>
      <c r="E44" s="20">
        <v>2625</v>
      </c>
      <c r="F44" s="42"/>
      <c r="G44" s="43"/>
      <c r="H44" s="43"/>
      <c r="I44" s="43"/>
      <c r="J44" s="43"/>
      <c r="K44" s="43"/>
      <c r="L44" s="44"/>
      <c r="M44" s="45"/>
      <c r="N44" s="45"/>
      <c r="O44" s="45"/>
      <c r="P44" s="45"/>
      <c r="Q44" s="45"/>
      <c r="R44" s="45"/>
      <c r="S44" s="45"/>
      <c r="T44" s="45"/>
      <c r="U44" s="46"/>
      <c r="V44" s="46"/>
      <c r="W44" s="47">
        <v>295</v>
      </c>
      <c r="X44" s="47">
        <f>IF(LEN(W44)&gt;3,CONCATENATE(LEFT(W44,1),RIGHT(W44,3)),W44)</f>
        <v>295</v>
      </c>
      <c r="Y44" s="36">
        <f>X44/E44*100</f>
        <v>11.238095238095239</v>
      </c>
      <c r="Z44" s="28"/>
    </row>
    <row r="45" ht="14.25">
      <c r="A45" s="29"/>
      <c r="B45" s="30"/>
      <c r="C45" s="31" t="s">
        <v>127</v>
      </c>
      <c r="D45" s="32">
        <v>2500</v>
      </c>
      <c r="E45" s="33"/>
      <c r="F45" s="34">
        <v>13</v>
      </c>
      <c r="G45" s="35"/>
      <c r="H45" s="34">
        <v>131</v>
      </c>
      <c r="I45" s="34">
        <v>1</v>
      </c>
      <c r="J45" s="35"/>
      <c r="K45" s="34">
        <v>10</v>
      </c>
      <c r="L45" s="34">
        <v>157</v>
      </c>
      <c r="M45" s="35"/>
      <c r="N45" s="34">
        <v>150</v>
      </c>
      <c r="O45" s="34">
        <v>135</v>
      </c>
      <c r="P45" s="35"/>
      <c r="Q45" s="34">
        <v>97</v>
      </c>
      <c r="R45" s="34">
        <v>109.2</v>
      </c>
      <c r="S45" s="35"/>
      <c r="T45" s="34">
        <v>10.4</v>
      </c>
      <c r="U45" s="34">
        <v>207</v>
      </c>
      <c r="V45" s="34">
        <f>IF(LEN(U45)&gt;3,CONCATENATE(LEFT(U45,1),RIGHT(U45,3)),U45)</f>
        <v>207</v>
      </c>
      <c r="W45" s="35"/>
      <c r="X45" s="35"/>
      <c r="Y45" s="36"/>
      <c r="Z45" s="36">
        <f>V45/D45*100</f>
        <v>8.2799999999999994</v>
      </c>
    </row>
    <row r="46" ht="14.25">
      <c r="A46" s="29"/>
      <c r="B46" s="30"/>
      <c r="C46" s="31" t="s">
        <v>128</v>
      </c>
      <c r="D46" s="37">
        <v>6300</v>
      </c>
      <c r="E46" s="38"/>
      <c r="F46" s="34">
        <v>32</v>
      </c>
      <c r="G46" s="35"/>
      <c r="H46" s="34">
        <v>331</v>
      </c>
      <c r="I46" s="35"/>
      <c r="J46" s="35"/>
      <c r="K46" s="34">
        <v>2</v>
      </c>
      <c r="L46" s="34">
        <v>52</v>
      </c>
      <c r="M46" s="35"/>
      <c r="N46" s="34">
        <v>42</v>
      </c>
      <c r="O46" s="34">
        <v>73</v>
      </c>
      <c r="P46" s="35"/>
      <c r="Q46" s="34">
        <v>10</v>
      </c>
      <c r="R46" s="34">
        <v>109.2</v>
      </c>
      <c r="S46" s="35"/>
      <c r="T46" s="34">
        <v>10.699999999999999</v>
      </c>
      <c r="U46" s="34">
        <v>90</v>
      </c>
      <c r="V46" s="34">
        <f>IF(LEN(U46)&gt;3,CONCATENATE(LEFT(U46,1),RIGHT(U46,3)),U46)</f>
        <v>90</v>
      </c>
      <c r="W46" s="35"/>
      <c r="X46" s="35"/>
      <c r="Y46" s="36"/>
      <c r="Z46" s="36">
        <f>V46/D46*100</f>
        <v>1.4285714285714286</v>
      </c>
    </row>
    <row r="47" ht="14.25">
      <c r="A47" s="40" t="s">
        <v>129</v>
      </c>
      <c r="B47" s="40" t="s">
        <v>107</v>
      </c>
      <c r="C47" s="41"/>
      <c r="D47" s="19"/>
      <c r="E47" s="20">
        <v>6615</v>
      </c>
      <c r="F47" s="42"/>
      <c r="G47" s="43"/>
      <c r="H47" s="43"/>
      <c r="I47" s="43"/>
      <c r="J47" s="43"/>
      <c r="K47" s="43"/>
      <c r="L47" s="44"/>
      <c r="M47" s="45"/>
      <c r="N47" s="45"/>
      <c r="O47" s="45"/>
      <c r="P47" s="45"/>
      <c r="Q47" s="45"/>
      <c r="R47" s="45"/>
      <c r="S47" s="45"/>
      <c r="T47" s="45"/>
      <c r="U47" s="46"/>
      <c r="V47" s="46"/>
      <c r="W47" s="47" t="s">
        <v>130</v>
      </c>
      <c r="X47" s="47" t="str">
        <f>IF(LEN(W47)&gt;3,CONCATENATE(LEFT(W47,1),RIGHT(W47,3)),W47)</f>
        <v>2909</v>
      </c>
      <c r="Y47" s="36">
        <f>X47/E47*100</f>
        <v>43.975812547241119</v>
      </c>
      <c r="Z47" s="28"/>
    </row>
    <row r="48" ht="14.25">
      <c r="A48" s="29"/>
      <c r="B48" s="30"/>
      <c r="C48" s="31" t="s">
        <v>131</v>
      </c>
      <c r="D48" s="32">
        <v>6300</v>
      </c>
      <c r="E48" s="33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4">
        <f>IF(LEN(U48)&gt;3,CONCATENATE(LEFT(U48,1),RIGHT(U48,3)),U48)</f>
        <v>0</v>
      </c>
      <c r="W48" s="35"/>
      <c r="X48" s="35"/>
      <c r="Y48" s="36"/>
      <c r="Z48" s="36">
        <f>V48/D48*100</f>
        <v>0</v>
      </c>
    </row>
    <row r="49" ht="14.25">
      <c r="A49" s="29"/>
      <c r="B49" s="30"/>
      <c r="C49" s="31" t="s">
        <v>132</v>
      </c>
      <c r="D49" s="37">
        <v>6300</v>
      </c>
      <c r="E49" s="38"/>
      <c r="F49" s="34">
        <v>32</v>
      </c>
      <c r="G49" s="34">
        <v>94</v>
      </c>
      <c r="H49" s="34">
        <v>551</v>
      </c>
      <c r="I49" s="34">
        <v>14</v>
      </c>
      <c r="J49" s="34">
        <v>40</v>
      </c>
      <c r="K49" s="34">
        <v>32</v>
      </c>
      <c r="L49" s="34" t="s">
        <v>133</v>
      </c>
      <c r="M49" s="34" t="s">
        <v>134</v>
      </c>
      <c r="N49" s="34">
        <v>329</v>
      </c>
      <c r="O49" s="34" t="s">
        <v>135</v>
      </c>
      <c r="P49" s="34" t="s">
        <v>136</v>
      </c>
      <c r="Q49" s="34">
        <v>119</v>
      </c>
      <c r="R49" s="34">
        <v>117</v>
      </c>
      <c r="S49" s="34">
        <v>34.899999999999999</v>
      </c>
      <c r="T49" s="34">
        <v>6.2999999999999998</v>
      </c>
      <c r="U49" s="34" t="s">
        <v>130</v>
      </c>
      <c r="V49" s="34" t="str">
        <f>IF(LEN(U49)&gt;3,CONCATENATE(LEFT(U49,1),RIGHT(U49,3)),U49)</f>
        <v>2909</v>
      </c>
      <c r="W49" s="35"/>
      <c r="X49" s="35"/>
      <c r="Y49" s="36"/>
      <c r="Z49" s="36">
        <f>V49/D49*100</f>
        <v>46.17460317460317</v>
      </c>
    </row>
    <row r="50" ht="14.25">
      <c r="A50" s="40" t="s">
        <v>137</v>
      </c>
      <c r="B50" s="40" t="s">
        <v>23</v>
      </c>
      <c r="C50" s="41"/>
      <c r="D50" s="19"/>
      <c r="E50" s="20">
        <v>2625</v>
      </c>
      <c r="F50" s="42"/>
      <c r="G50" s="43"/>
      <c r="H50" s="43"/>
      <c r="I50" s="43"/>
      <c r="J50" s="43"/>
      <c r="K50" s="43"/>
      <c r="L50" s="44"/>
      <c r="M50" s="45"/>
      <c r="N50" s="45"/>
      <c r="O50" s="45"/>
      <c r="P50" s="45"/>
      <c r="Q50" s="45"/>
      <c r="R50" s="45"/>
      <c r="S50" s="45"/>
      <c r="T50" s="45"/>
      <c r="U50" s="46"/>
      <c r="V50" s="46"/>
      <c r="W50" s="47">
        <v>131</v>
      </c>
      <c r="X50" s="47">
        <f>IF(LEN(W50)&gt;3,CONCATENATE(LEFT(W50,1),RIGHT(W50,3)),W50)</f>
        <v>131</v>
      </c>
      <c r="Y50" s="36">
        <f>X50/E50*100</f>
        <v>4.9904761904761905</v>
      </c>
      <c r="Z50" s="28"/>
    </row>
    <row r="51" ht="14.25">
      <c r="A51" s="29"/>
      <c r="B51" s="30"/>
      <c r="C51" s="31" t="s">
        <v>138</v>
      </c>
      <c r="D51" s="37">
        <v>2500</v>
      </c>
      <c r="E51" s="38"/>
      <c r="F51" s="34">
        <v>13</v>
      </c>
      <c r="G51" s="35"/>
      <c r="H51" s="34">
        <v>131</v>
      </c>
      <c r="I51" s="34">
        <v>1</v>
      </c>
      <c r="J51" s="35"/>
      <c r="K51" s="34">
        <v>6</v>
      </c>
      <c r="L51" s="34">
        <v>119</v>
      </c>
      <c r="M51" s="35"/>
      <c r="N51" s="34">
        <v>112</v>
      </c>
      <c r="O51" s="34">
        <v>54</v>
      </c>
      <c r="P51" s="35"/>
      <c r="Q51" s="34">
        <v>28</v>
      </c>
      <c r="R51" s="34">
        <v>117</v>
      </c>
      <c r="S51" s="35"/>
      <c r="T51" s="34">
        <v>10.6</v>
      </c>
      <c r="U51" s="34">
        <v>131</v>
      </c>
      <c r="V51" s="34">
        <f>IF(LEN(U51)&gt;3,CONCATENATE(LEFT(U51,1),RIGHT(U51,3)),U51)</f>
        <v>131</v>
      </c>
      <c r="W51" s="35"/>
      <c r="X51" s="35"/>
      <c r="Y51" s="36"/>
      <c r="Z51" s="36">
        <f>V51/D51*100</f>
        <v>5.2400000000000002</v>
      </c>
    </row>
    <row r="52" ht="14.25">
      <c r="A52" s="40" t="s">
        <v>139</v>
      </c>
      <c r="B52" s="40" t="s">
        <v>23</v>
      </c>
      <c r="C52" s="41"/>
      <c r="D52" s="19"/>
      <c r="E52" s="20">
        <v>2625</v>
      </c>
      <c r="F52" s="42"/>
      <c r="G52" s="43"/>
      <c r="H52" s="43"/>
      <c r="I52" s="43"/>
      <c r="J52" s="43"/>
      <c r="K52" s="43"/>
      <c r="L52" s="44"/>
      <c r="M52" s="45"/>
      <c r="N52" s="45"/>
      <c r="O52" s="45"/>
      <c r="P52" s="45"/>
      <c r="Q52" s="45"/>
      <c r="R52" s="45"/>
      <c r="S52" s="45"/>
      <c r="T52" s="45"/>
      <c r="U52" s="46"/>
      <c r="V52" s="46"/>
      <c r="W52" s="47">
        <v>456</v>
      </c>
      <c r="X52" s="47">
        <f>IF(LEN(W52)&gt;3,CONCATENATE(LEFT(W52,1),RIGHT(W52,3)),W52)</f>
        <v>456</v>
      </c>
      <c r="Y52" s="36">
        <f>X52/E52*100</f>
        <v>17.37142857142857</v>
      </c>
      <c r="Z52" s="28"/>
    </row>
    <row r="53" ht="14.25">
      <c r="A53" s="29"/>
      <c r="B53" s="30"/>
      <c r="C53" s="31" t="s">
        <v>140</v>
      </c>
      <c r="D53" s="37">
        <v>2500</v>
      </c>
      <c r="E53" s="38"/>
      <c r="F53" s="34">
        <v>13</v>
      </c>
      <c r="G53" s="35"/>
      <c r="H53" s="34">
        <v>144</v>
      </c>
      <c r="I53" s="34">
        <v>2</v>
      </c>
      <c r="J53" s="35"/>
      <c r="K53" s="34">
        <v>24</v>
      </c>
      <c r="L53" s="34">
        <v>316</v>
      </c>
      <c r="M53" s="35"/>
      <c r="N53" s="34">
        <v>309</v>
      </c>
      <c r="O53" s="34">
        <v>328</v>
      </c>
      <c r="P53" s="35"/>
      <c r="Q53" s="34">
        <v>296</v>
      </c>
      <c r="R53" s="34">
        <v>117</v>
      </c>
      <c r="S53" s="35"/>
      <c r="T53" s="34">
        <v>10.5</v>
      </c>
      <c r="U53" s="34">
        <v>456</v>
      </c>
      <c r="V53" s="34">
        <f>IF(LEN(U53)&gt;3,CONCATENATE(LEFT(U53,1),RIGHT(U53,3)),U53)</f>
        <v>456</v>
      </c>
      <c r="W53" s="35"/>
      <c r="X53" s="35"/>
      <c r="Y53" s="36"/>
      <c r="Z53" s="36">
        <f>V53/D53*100</f>
        <v>18.240000000000002</v>
      </c>
    </row>
    <row r="54" ht="14.25">
      <c r="A54" s="40" t="s">
        <v>141</v>
      </c>
      <c r="B54" s="40" t="s">
        <v>33</v>
      </c>
      <c r="C54" s="41"/>
      <c r="D54" s="19"/>
      <c r="E54" s="20">
        <v>6615</v>
      </c>
      <c r="F54" s="42"/>
      <c r="G54" s="43"/>
      <c r="H54" s="43"/>
      <c r="I54" s="43"/>
      <c r="J54" s="43"/>
      <c r="K54" s="43"/>
      <c r="L54" s="44"/>
      <c r="M54" s="45"/>
      <c r="N54" s="45"/>
      <c r="O54" s="45"/>
      <c r="P54" s="45"/>
      <c r="Q54" s="45"/>
      <c r="R54" s="45"/>
      <c r="S54" s="45"/>
      <c r="T54" s="45"/>
      <c r="U54" s="46"/>
      <c r="V54" s="46"/>
      <c r="W54" s="47" t="s">
        <v>142</v>
      </c>
      <c r="X54" s="47" t="str">
        <f>IF(LEN(W54)&gt;3,CONCATENATE(LEFT(W54,1),RIGHT(W54,3)),W54)</f>
        <v>4724</v>
      </c>
      <c r="Y54" s="36">
        <f>X54/E54*100</f>
        <v>71.413454270597128</v>
      </c>
      <c r="Z54" s="28"/>
    </row>
    <row r="55" ht="14.25">
      <c r="A55" s="29"/>
      <c r="B55" s="30"/>
      <c r="C55" s="31" t="s">
        <v>143</v>
      </c>
      <c r="D55" s="32">
        <v>6300</v>
      </c>
      <c r="E55" s="33"/>
      <c r="F55" s="34">
        <v>32</v>
      </c>
      <c r="G55" s="34">
        <v>95</v>
      </c>
      <c r="H55" s="34">
        <v>331</v>
      </c>
      <c r="I55" s="34">
        <v>11</v>
      </c>
      <c r="J55" s="34">
        <v>30</v>
      </c>
      <c r="K55" s="34">
        <v>9</v>
      </c>
      <c r="L55" s="34" t="s">
        <v>144</v>
      </c>
      <c r="M55" s="34" t="s">
        <v>145</v>
      </c>
      <c r="N55" s="34">
        <v>130</v>
      </c>
      <c r="O55" s="34" t="s">
        <v>146</v>
      </c>
      <c r="P55" s="34">
        <v>866</v>
      </c>
      <c r="Q55" s="34">
        <v>108</v>
      </c>
      <c r="R55" s="34">
        <v>117</v>
      </c>
      <c r="S55" s="34">
        <v>36.5</v>
      </c>
      <c r="T55" s="34">
        <v>10.4</v>
      </c>
      <c r="U55" s="34" t="s">
        <v>147</v>
      </c>
      <c r="V55" s="34" t="str">
        <f>IF(LEN(U55)&gt;3,CONCATENATE(LEFT(U55,1),RIGHT(U55,3)),U55)</f>
        <v>2179</v>
      </c>
      <c r="W55" s="35"/>
      <c r="X55" s="35"/>
      <c r="Y55" s="36"/>
      <c r="Z55" s="36">
        <f>V55/D55*100</f>
        <v>34.587301587301589</v>
      </c>
    </row>
    <row r="56" ht="14.25">
      <c r="A56" s="29"/>
      <c r="B56" s="30"/>
      <c r="C56" s="31" t="s">
        <v>148</v>
      </c>
      <c r="D56" s="37">
        <v>10000</v>
      </c>
      <c r="E56" s="38"/>
      <c r="F56" s="34">
        <v>50</v>
      </c>
      <c r="G56" s="34">
        <v>150</v>
      </c>
      <c r="H56" s="34">
        <v>525</v>
      </c>
      <c r="I56" s="34">
        <v>13</v>
      </c>
      <c r="J56" s="34">
        <v>26</v>
      </c>
      <c r="K56" s="34">
        <v>52</v>
      </c>
      <c r="L56" s="34" t="s">
        <v>149</v>
      </c>
      <c r="M56" s="34" t="s">
        <v>150</v>
      </c>
      <c r="N56" s="34">
        <v>635</v>
      </c>
      <c r="O56" s="34" t="s">
        <v>151</v>
      </c>
      <c r="P56" s="34">
        <v>319</v>
      </c>
      <c r="Q56" s="34">
        <v>693</v>
      </c>
      <c r="R56" s="34">
        <v>117</v>
      </c>
      <c r="S56" s="34">
        <v>36.5</v>
      </c>
      <c r="T56" s="34">
        <v>10.4</v>
      </c>
      <c r="U56" s="34" t="s">
        <v>152</v>
      </c>
      <c r="V56" s="34" t="str">
        <f>IF(LEN(U56)&gt;3,CONCATENATE(LEFT(U56,1),RIGHT(U56,3)),U56)</f>
        <v>2549</v>
      </c>
      <c r="W56" s="35"/>
      <c r="X56" s="35"/>
      <c r="Y56" s="36"/>
      <c r="Z56" s="36">
        <f>V56/D56*100</f>
        <v>25.490000000000002</v>
      </c>
    </row>
    <row r="57" ht="14.25">
      <c r="A57" s="40" t="s">
        <v>153</v>
      </c>
      <c r="B57" s="40" t="s">
        <v>154</v>
      </c>
      <c r="C57" s="41"/>
      <c r="D57" s="19"/>
      <c r="E57" s="20">
        <v>10500</v>
      </c>
      <c r="F57" s="42"/>
      <c r="G57" s="43"/>
      <c r="H57" s="43"/>
      <c r="I57" s="43"/>
      <c r="J57" s="43"/>
      <c r="K57" s="43"/>
      <c r="L57" s="44"/>
      <c r="M57" s="45"/>
      <c r="N57" s="45"/>
      <c r="O57" s="45"/>
      <c r="P57" s="45"/>
      <c r="Q57" s="45"/>
      <c r="R57" s="45"/>
      <c r="S57" s="45"/>
      <c r="T57" s="45"/>
      <c r="U57" s="46"/>
      <c r="V57" s="46"/>
      <c r="W57" s="47" t="s">
        <v>155</v>
      </c>
      <c r="X57" s="47" t="str">
        <f>IF(LEN(W57)&gt;3,CONCATENATE(LEFT(W57,1),RIGHT(W57,3)),W57)</f>
        <v>7060</v>
      </c>
      <c r="Y57" s="36">
        <f>X57/E57*100</f>
        <v>67.238095238095241</v>
      </c>
      <c r="Z57" s="28"/>
    </row>
    <row r="58" ht="14.25">
      <c r="A58" s="29"/>
      <c r="B58" s="30"/>
      <c r="C58" s="31" t="s">
        <v>156</v>
      </c>
      <c r="D58" s="32">
        <v>10000</v>
      </c>
      <c r="E58" s="33"/>
      <c r="F58" s="34">
        <v>50</v>
      </c>
      <c r="G58" s="35"/>
      <c r="H58" s="34">
        <v>875</v>
      </c>
      <c r="I58" s="34">
        <v>20</v>
      </c>
      <c r="J58" s="35"/>
      <c r="K58" s="34">
        <v>352</v>
      </c>
      <c r="L58" s="34" t="s">
        <v>157</v>
      </c>
      <c r="M58" s="35"/>
      <c r="N58" s="34" t="s">
        <v>158</v>
      </c>
      <c r="O58" s="34" t="s">
        <v>159</v>
      </c>
      <c r="P58" s="35"/>
      <c r="Q58" s="34" t="s">
        <v>160</v>
      </c>
      <c r="R58" s="34">
        <v>117</v>
      </c>
      <c r="S58" s="35"/>
      <c r="T58" s="34">
        <v>6.2999999999999998</v>
      </c>
      <c r="U58" s="34" t="s">
        <v>161</v>
      </c>
      <c r="V58" s="34" t="str">
        <f>IF(LEN(U58)&gt;3,CONCATENATE(LEFT(U58,1),RIGHT(U58,3)),U58)</f>
        <v>4029</v>
      </c>
      <c r="W58" s="35"/>
      <c r="X58" s="35"/>
      <c r="Y58" s="36"/>
      <c r="Z58" s="36">
        <f>V58/D58*100</f>
        <v>40.289999999999999</v>
      </c>
    </row>
    <row r="59" ht="14.25">
      <c r="A59" s="29"/>
      <c r="B59" s="30"/>
      <c r="C59" s="31" t="s">
        <v>162</v>
      </c>
      <c r="D59" s="37">
        <v>16000</v>
      </c>
      <c r="E59" s="38"/>
      <c r="F59" s="34">
        <v>80</v>
      </c>
      <c r="G59" s="35"/>
      <c r="H59" s="34" t="s">
        <v>101</v>
      </c>
      <c r="I59" s="34">
        <v>16</v>
      </c>
      <c r="J59" s="35"/>
      <c r="K59" s="34">
        <v>300</v>
      </c>
      <c r="L59" s="34" t="s">
        <v>163</v>
      </c>
      <c r="M59" s="35"/>
      <c r="N59" s="34" t="s">
        <v>164</v>
      </c>
      <c r="O59" s="34">
        <v>371</v>
      </c>
      <c r="P59" s="35"/>
      <c r="Q59" s="34">
        <v>278</v>
      </c>
      <c r="R59" s="34">
        <v>117</v>
      </c>
      <c r="S59" s="35"/>
      <c r="T59" s="34">
        <v>6.2999999999999998</v>
      </c>
      <c r="U59" s="34" t="s">
        <v>165</v>
      </c>
      <c r="V59" s="34" t="str">
        <f>IF(LEN(U59)&gt;3,CONCATENATE(LEFT(U59,1),RIGHT(U59,3)),U59)</f>
        <v>3316</v>
      </c>
      <c r="W59" s="35"/>
      <c r="X59" s="35"/>
      <c r="Y59" s="36"/>
      <c r="Z59" s="36">
        <f>V59/D59*100</f>
        <v>20.724999999999998</v>
      </c>
    </row>
    <row r="60" ht="14.25">
      <c r="A60" s="40" t="s">
        <v>166</v>
      </c>
      <c r="B60" s="40" t="s">
        <v>33</v>
      </c>
      <c r="C60" s="41"/>
      <c r="D60" s="19"/>
      <c r="E60" s="20">
        <v>10500</v>
      </c>
      <c r="F60" s="42"/>
      <c r="G60" s="43"/>
      <c r="H60" s="43"/>
      <c r="I60" s="43"/>
      <c r="J60" s="43"/>
      <c r="K60" s="43"/>
      <c r="L60" s="44"/>
      <c r="M60" s="45"/>
      <c r="N60" s="45"/>
      <c r="O60" s="45"/>
      <c r="P60" s="45"/>
      <c r="Q60" s="45"/>
      <c r="R60" s="45"/>
      <c r="S60" s="45"/>
      <c r="T60" s="45"/>
      <c r="U60" s="46"/>
      <c r="V60" s="46"/>
      <c r="W60" s="47">
        <v>924</v>
      </c>
      <c r="X60" s="47">
        <f>IF(LEN(W60)&gt;3,CONCATENATE(LEFT(W60,1),RIGHT(W60,3)),W60)</f>
        <v>924</v>
      </c>
      <c r="Y60" s="36">
        <f>X60/E60*100</f>
        <v>8.7999999999999989</v>
      </c>
      <c r="Z60" s="28"/>
    </row>
    <row r="61" ht="14.25">
      <c r="A61" s="29"/>
      <c r="B61" s="30"/>
      <c r="C61" s="31" t="s">
        <v>167</v>
      </c>
      <c r="D61" s="37">
        <v>10000</v>
      </c>
      <c r="E61" s="38"/>
      <c r="F61" s="34">
        <v>50</v>
      </c>
      <c r="G61" s="34">
        <v>150</v>
      </c>
      <c r="H61" s="34">
        <v>525</v>
      </c>
      <c r="I61" s="34">
        <v>5</v>
      </c>
      <c r="J61" s="34">
        <v>4</v>
      </c>
      <c r="K61" s="34">
        <v>21</v>
      </c>
      <c r="L61" s="34">
        <v>629</v>
      </c>
      <c r="M61" s="34">
        <v>273</v>
      </c>
      <c r="N61" s="34">
        <v>332</v>
      </c>
      <c r="O61" s="34">
        <v>677</v>
      </c>
      <c r="P61" s="34">
        <v>57</v>
      </c>
      <c r="Q61" s="34">
        <v>170</v>
      </c>
      <c r="R61" s="34">
        <v>115</v>
      </c>
      <c r="S61" s="34">
        <v>37.700000000000003</v>
      </c>
      <c r="T61" s="34">
        <v>10.5</v>
      </c>
      <c r="U61" s="34">
        <v>924</v>
      </c>
      <c r="V61" s="34">
        <f>IF(LEN(U61)&gt;3,CONCATENATE(LEFT(U61,1),RIGHT(U61,3)),U61)</f>
        <v>924</v>
      </c>
      <c r="W61" s="35"/>
      <c r="X61" s="35"/>
      <c r="Y61" s="36"/>
      <c r="Z61" s="36">
        <f>V61/D61*100</f>
        <v>9.2400000000000002</v>
      </c>
    </row>
    <row r="62" ht="14.25">
      <c r="A62" s="40" t="s">
        <v>168</v>
      </c>
      <c r="B62" s="40" t="s">
        <v>23</v>
      </c>
      <c r="C62" s="41"/>
      <c r="D62" s="19"/>
      <c r="E62" s="20">
        <v>16800</v>
      </c>
      <c r="F62" s="42"/>
      <c r="G62" s="43"/>
      <c r="H62" s="43"/>
      <c r="I62" s="43"/>
      <c r="J62" s="43"/>
      <c r="K62" s="43"/>
      <c r="L62" s="44"/>
      <c r="M62" s="45"/>
      <c r="N62" s="45"/>
      <c r="O62" s="45"/>
      <c r="P62" s="45"/>
      <c r="Q62" s="45"/>
      <c r="R62" s="45"/>
      <c r="S62" s="45"/>
      <c r="T62" s="45"/>
      <c r="U62" s="46"/>
      <c r="V62" s="46"/>
      <c r="W62" s="47" t="s">
        <v>169</v>
      </c>
      <c r="X62" s="47" t="str">
        <f>IF(LEN(W62)&gt;3,CONCATENATE(LEFT(W62,1),RIGHT(W62,3)),W62)</f>
        <v>5014</v>
      </c>
      <c r="Y62" s="36">
        <f>X62/E62*100</f>
        <v>29.845238095238098</v>
      </c>
      <c r="Z62" s="28"/>
    </row>
    <row r="63" ht="14.25">
      <c r="A63" s="29"/>
      <c r="B63" s="30"/>
      <c r="C63" s="31" t="s">
        <v>170</v>
      </c>
      <c r="D63" s="32">
        <v>16000</v>
      </c>
      <c r="E63" s="33"/>
      <c r="F63" s="34">
        <v>80</v>
      </c>
      <c r="G63" s="35"/>
      <c r="H63" s="34">
        <v>840</v>
      </c>
      <c r="I63" s="34">
        <v>25</v>
      </c>
      <c r="J63" s="35"/>
      <c r="K63" s="34">
        <v>272</v>
      </c>
      <c r="L63" s="34" t="s">
        <v>171</v>
      </c>
      <c r="M63" s="35"/>
      <c r="N63" s="34" t="s">
        <v>172</v>
      </c>
      <c r="O63" s="34">
        <v>890</v>
      </c>
      <c r="P63" s="35"/>
      <c r="Q63" s="34">
        <v>649</v>
      </c>
      <c r="R63" s="34">
        <v>117</v>
      </c>
      <c r="S63" s="35"/>
      <c r="T63" s="34">
        <v>10.5</v>
      </c>
      <c r="U63" s="34" t="s">
        <v>169</v>
      </c>
      <c r="V63" s="34" t="str">
        <f>IF(LEN(U63)&gt;3,CONCATENATE(LEFT(U63,1),RIGHT(U63,3)),U63)</f>
        <v>5014</v>
      </c>
      <c r="W63" s="35"/>
      <c r="X63" s="35"/>
      <c r="Y63" s="36"/>
      <c r="Z63" s="36">
        <f>V63/D63*100</f>
        <v>31.337500000000002</v>
      </c>
    </row>
    <row r="64" ht="14.25">
      <c r="A64" s="29"/>
      <c r="B64" s="30"/>
      <c r="C64" s="31" t="s">
        <v>173</v>
      </c>
      <c r="D64" s="37">
        <v>16000</v>
      </c>
      <c r="E64" s="38"/>
      <c r="F64" s="34">
        <v>80</v>
      </c>
      <c r="G64" s="35"/>
      <c r="H64" s="34">
        <v>840</v>
      </c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4">
        <f>IF(LEN(U64)&gt;3,CONCATENATE(LEFT(U64,1),RIGHT(U64,3)),U64)</f>
        <v>0</v>
      </c>
      <c r="W64" s="35"/>
      <c r="X64" s="35"/>
      <c r="Y64" s="36"/>
      <c r="Z64" s="36">
        <f>V64/D64*100</f>
        <v>0</v>
      </c>
    </row>
    <row r="65" ht="14.25">
      <c r="A65" s="40" t="s">
        <v>174</v>
      </c>
      <c r="B65" s="40" t="s">
        <v>33</v>
      </c>
      <c r="C65" s="41"/>
      <c r="D65" s="19"/>
      <c r="E65" s="20">
        <v>10500</v>
      </c>
      <c r="F65" s="42"/>
      <c r="G65" s="43"/>
      <c r="H65" s="43"/>
      <c r="I65" s="43"/>
      <c r="J65" s="43"/>
      <c r="K65" s="43"/>
      <c r="L65" s="44"/>
      <c r="M65" s="45"/>
      <c r="N65" s="45"/>
      <c r="O65" s="45"/>
      <c r="P65" s="45"/>
      <c r="Q65" s="45"/>
      <c r="R65" s="45"/>
      <c r="S65" s="45"/>
      <c r="T65" s="45"/>
      <c r="U65" s="46"/>
      <c r="V65" s="46"/>
      <c r="W65" s="47" t="s">
        <v>175</v>
      </c>
      <c r="X65" s="47" t="str">
        <f>IF(LEN(W65)&gt;3,CONCATENATE(LEFT(W65,1),RIGHT(W65,3)),W65)</f>
        <v>6101</v>
      </c>
      <c r="Y65" s="36">
        <f>X65/E65*100</f>
        <v>58.104761904761901</v>
      </c>
      <c r="Z65" s="28"/>
    </row>
    <row r="66" ht="14.25">
      <c r="A66" s="29"/>
      <c r="B66" s="30"/>
      <c r="C66" s="31" t="s">
        <v>176</v>
      </c>
      <c r="D66" s="32">
        <v>10000</v>
      </c>
      <c r="E66" s="33"/>
      <c r="F66" s="34">
        <v>50</v>
      </c>
      <c r="G66" s="34">
        <v>150</v>
      </c>
      <c r="H66" s="34">
        <v>525</v>
      </c>
      <c r="I66" s="34">
        <v>3</v>
      </c>
      <c r="J66" s="34">
        <v>8</v>
      </c>
      <c r="K66" s="35"/>
      <c r="L66" s="34">
        <v>435</v>
      </c>
      <c r="M66" s="34">
        <v>419</v>
      </c>
      <c r="N66" s="35"/>
      <c r="O66" s="34">
        <v>395</v>
      </c>
      <c r="P66" s="34">
        <v>299</v>
      </c>
      <c r="Q66" s="34">
        <v>1</v>
      </c>
      <c r="R66" s="34">
        <v>113.40000000000001</v>
      </c>
      <c r="S66" s="34">
        <v>37.200000000000003</v>
      </c>
      <c r="T66" s="34">
        <v>10.4</v>
      </c>
      <c r="U66" s="34">
        <v>587</v>
      </c>
      <c r="V66" s="34">
        <f>IF(LEN(U66)&gt;3,CONCATENATE(LEFT(U66,1),RIGHT(U66,3)),U66)</f>
        <v>587</v>
      </c>
      <c r="W66" s="35"/>
      <c r="X66" s="35"/>
      <c r="Y66" s="36"/>
      <c r="Z66" s="36">
        <f>V66/D66*100</f>
        <v>5.8700000000000001</v>
      </c>
    </row>
    <row r="67" ht="14.25">
      <c r="A67" s="29"/>
      <c r="B67" s="30"/>
      <c r="C67" s="31" t="s">
        <v>177</v>
      </c>
      <c r="D67" s="37">
        <v>10000</v>
      </c>
      <c r="E67" s="38"/>
      <c r="F67" s="34">
        <v>50</v>
      </c>
      <c r="G67" s="34">
        <v>150</v>
      </c>
      <c r="H67" s="34">
        <v>525</v>
      </c>
      <c r="I67" s="34">
        <v>28</v>
      </c>
      <c r="J67" s="35"/>
      <c r="K67" s="34">
        <v>293</v>
      </c>
      <c r="L67" s="34" t="s">
        <v>178</v>
      </c>
      <c r="M67" s="34">
        <v>1</v>
      </c>
      <c r="N67" s="34" t="s">
        <v>179</v>
      </c>
      <c r="O67" s="34" t="s">
        <v>180</v>
      </c>
      <c r="P67" s="35"/>
      <c r="Q67" s="34" t="s">
        <v>181</v>
      </c>
      <c r="R67" s="34">
        <v>115</v>
      </c>
      <c r="S67" s="34">
        <v>37.200000000000003</v>
      </c>
      <c r="T67" s="34">
        <v>10.300000000000001</v>
      </c>
      <c r="U67" s="34" t="s">
        <v>182</v>
      </c>
      <c r="V67" s="34" t="str">
        <f>IF(LEN(U67)&gt;3,CONCATENATE(LEFT(U67,1),RIGHT(U67,3)),U67)</f>
        <v>5526</v>
      </c>
      <c r="W67" s="35"/>
      <c r="X67" s="35"/>
      <c r="Y67" s="36"/>
      <c r="Z67" s="36">
        <f>V67/D67*100</f>
        <v>55.259999999999998</v>
      </c>
    </row>
    <row r="68" ht="14.25">
      <c r="A68" s="40" t="s">
        <v>183</v>
      </c>
      <c r="B68" s="40" t="s">
        <v>33</v>
      </c>
      <c r="C68" s="41"/>
      <c r="D68" s="19"/>
      <c r="E68" s="20">
        <v>10500</v>
      </c>
      <c r="F68" s="42"/>
      <c r="G68" s="43"/>
      <c r="H68" s="43"/>
      <c r="I68" s="43"/>
      <c r="J68" s="43"/>
      <c r="K68" s="43"/>
      <c r="L68" s="44"/>
      <c r="M68" s="45"/>
      <c r="N68" s="45"/>
      <c r="O68" s="45"/>
      <c r="P68" s="45"/>
      <c r="Q68" s="45"/>
      <c r="R68" s="45"/>
      <c r="S68" s="45"/>
      <c r="T68" s="45"/>
      <c r="U68" s="46"/>
      <c r="V68" s="46"/>
      <c r="W68" s="47" t="s">
        <v>184</v>
      </c>
      <c r="X68" s="47" t="str">
        <f>IF(LEN(W68)&gt;3,CONCATENATE(LEFT(W68,1),RIGHT(W68,3)),W68)</f>
        <v>7211</v>
      </c>
      <c r="Y68" s="36">
        <f>X68/E68*100</f>
        <v>68.676190476190484</v>
      </c>
      <c r="Z68" s="28"/>
    </row>
    <row r="69" ht="14.25">
      <c r="A69" s="29"/>
      <c r="B69" s="30"/>
      <c r="C69" s="31" t="s">
        <v>185</v>
      </c>
      <c r="D69" s="32">
        <v>10000</v>
      </c>
      <c r="E69" s="33"/>
      <c r="F69" s="34">
        <v>52</v>
      </c>
      <c r="G69" s="34">
        <v>150</v>
      </c>
      <c r="H69" s="34">
        <v>525</v>
      </c>
      <c r="I69" s="34">
        <v>18</v>
      </c>
      <c r="J69" s="35"/>
      <c r="K69" s="34">
        <v>178</v>
      </c>
      <c r="L69" s="34">
        <v>689</v>
      </c>
      <c r="M69" s="35"/>
      <c r="N69" s="34">
        <v>660</v>
      </c>
      <c r="O69" s="34" t="s">
        <v>186</v>
      </c>
      <c r="P69" s="35"/>
      <c r="Q69" s="34" t="s">
        <v>187</v>
      </c>
      <c r="R69" s="34">
        <v>115</v>
      </c>
      <c r="S69" s="35"/>
      <c r="T69" s="34">
        <v>10.699999999999999</v>
      </c>
      <c r="U69" s="34" t="s">
        <v>188</v>
      </c>
      <c r="V69" s="34" t="str">
        <f>IF(LEN(U69)&gt;3,CONCATENATE(LEFT(U69,1),RIGHT(U69,3)),U69)</f>
        <v>3592</v>
      </c>
      <c r="W69" s="35"/>
      <c r="X69" s="35"/>
      <c r="Y69" s="36"/>
      <c r="Z69" s="36">
        <f>V69/D69*100</f>
        <v>35.920000000000002</v>
      </c>
    </row>
    <row r="70" ht="14.25">
      <c r="A70" s="29"/>
      <c r="B70" s="30"/>
      <c r="C70" s="31" t="s">
        <v>189</v>
      </c>
      <c r="D70" s="37">
        <v>10000</v>
      </c>
      <c r="E70" s="38"/>
      <c r="F70" s="34">
        <v>50</v>
      </c>
      <c r="G70" s="34">
        <v>150</v>
      </c>
      <c r="H70" s="34">
        <v>525</v>
      </c>
      <c r="I70" s="34">
        <v>18</v>
      </c>
      <c r="J70" s="34">
        <v>15</v>
      </c>
      <c r="K70" s="34">
        <v>165</v>
      </c>
      <c r="L70" s="34" t="s">
        <v>190</v>
      </c>
      <c r="M70" s="34">
        <v>948</v>
      </c>
      <c r="N70" s="34">
        <v>355</v>
      </c>
      <c r="O70" s="34" t="s">
        <v>191</v>
      </c>
      <c r="P70" s="34">
        <v>137</v>
      </c>
      <c r="Q70" s="34" t="s">
        <v>192</v>
      </c>
      <c r="R70" s="34">
        <v>115</v>
      </c>
      <c r="S70" s="34">
        <v>37.399999999999999</v>
      </c>
      <c r="T70" s="34">
        <v>10.4</v>
      </c>
      <c r="U70" s="34" t="s">
        <v>193</v>
      </c>
      <c r="V70" s="34" t="str">
        <f>IF(LEN(U70)&gt;3,CONCATENATE(LEFT(U70,1),RIGHT(U70,3)),U70)</f>
        <v>3648</v>
      </c>
      <c r="W70" s="35"/>
      <c r="X70" s="35"/>
      <c r="Y70" s="36"/>
      <c r="Z70" s="36">
        <f>V70/D70*100</f>
        <v>36.480000000000004</v>
      </c>
    </row>
    <row r="71" ht="14.25">
      <c r="A71" s="40" t="s">
        <v>194</v>
      </c>
      <c r="B71" s="40" t="s">
        <v>23</v>
      </c>
      <c r="C71" s="41"/>
      <c r="D71" s="19"/>
      <c r="E71" s="20">
        <v>26250</v>
      </c>
      <c r="F71" s="42"/>
      <c r="G71" s="43"/>
      <c r="H71" s="43"/>
      <c r="I71" s="43"/>
      <c r="J71" s="43"/>
      <c r="K71" s="43"/>
      <c r="L71" s="44"/>
      <c r="M71" s="45"/>
      <c r="N71" s="45"/>
      <c r="O71" s="45"/>
      <c r="P71" s="45"/>
      <c r="Q71" s="45"/>
      <c r="R71" s="45"/>
      <c r="S71" s="45"/>
      <c r="T71" s="45"/>
      <c r="U71" s="46"/>
      <c r="V71" s="46"/>
      <c r="W71" s="47" t="s">
        <v>195</v>
      </c>
      <c r="X71" s="47" t="str">
        <f>IF(LEN(W71)&gt;3,CONCATENATE(LEFT(W71,1),RIGHT(W71,3)),W71)</f>
        <v>1686</v>
      </c>
      <c r="Y71" s="36">
        <f>X71/E71*100</f>
        <v>6.4228571428571426</v>
      </c>
      <c r="Z71" s="28"/>
    </row>
    <row r="72" ht="14.25">
      <c r="A72" s="29"/>
      <c r="B72" s="30"/>
      <c r="C72" s="31" t="s">
        <v>196</v>
      </c>
      <c r="D72" s="32">
        <v>25000</v>
      </c>
      <c r="E72" s="33"/>
      <c r="F72" s="34">
        <v>126</v>
      </c>
      <c r="G72" s="35"/>
      <c r="H72" s="34" t="s">
        <v>197</v>
      </c>
      <c r="I72" s="34">
        <v>6</v>
      </c>
      <c r="J72" s="35"/>
      <c r="K72" s="34">
        <v>72</v>
      </c>
      <c r="L72" s="34">
        <v>988</v>
      </c>
      <c r="M72" s="35"/>
      <c r="N72" s="34">
        <v>970</v>
      </c>
      <c r="O72" s="34">
        <v>-807</v>
      </c>
      <c r="P72" s="35"/>
      <c r="Q72" s="34">
        <v>-840</v>
      </c>
      <c r="R72" s="34">
        <v>117</v>
      </c>
      <c r="S72" s="35"/>
      <c r="T72" s="34">
        <v>10.300000000000001</v>
      </c>
      <c r="U72" s="34" t="s">
        <v>198</v>
      </c>
      <c r="V72" s="34" t="str">
        <f>IF(LEN(U72)&gt;3,CONCATENATE(LEFT(U72,1),RIGHT(U72,3)),U72)</f>
        <v>1276</v>
      </c>
      <c r="W72" s="35"/>
      <c r="X72" s="35"/>
      <c r="Y72" s="36"/>
      <c r="Z72" s="36">
        <f>V72/D72*100</f>
        <v>5.1040000000000001</v>
      </c>
    </row>
    <row r="73" ht="14.25">
      <c r="A73" s="29"/>
      <c r="B73" s="30"/>
      <c r="C73" s="31" t="s">
        <v>199</v>
      </c>
      <c r="D73" s="32">
        <v>25000</v>
      </c>
      <c r="E73" s="33"/>
      <c r="F73" s="34">
        <v>126</v>
      </c>
      <c r="G73" s="35"/>
      <c r="H73" s="34" t="s">
        <v>197</v>
      </c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4">
        <f>IF(LEN(U73)&gt;3,CONCATENATE(LEFT(U73,1),RIGHT(U73,3)),U73)</f>
        <v>0</v>
      </c>
      <c r="W73" s="35"/>
      <c r="X73" s="35"/>
      <c r="Y73" s="36"/>
      <c r="Z73" s="36">
        <f>V73/D73*100</f>
        <v>0</v>
      </c>
    </row>
    <row r="74" ht="14.25">
      <c r="A74" s="29"/>
      <c r="B74" s="30"/>
      <c r="C74" s="31" t="s">
        <v>200</v>
      </c>
      <c r="D74" s="37">
        <v>25000</v>
      </c>
      <c r="E74" s="38"/>
      <c r="F74" s="34">
        <v>126</v>
      </c>
      <c r="G74" s="35"/>
      <c r="H74" s="34" t="s">
        <v>197</v>
      </c>
      <c r="I74" s="34">
        <v>2</v>
      </c>
      <c r="J74" s="35"/>
      <c r="K74" s="34">
        <v>23</v>
      </c>
      <c r="L74" s="34">
        <v>353</v>
      </c>
      <c r="M74" s="35"/>
      <c r="N74" s="34">
        <v>336</v>
      </c>
      <c r="O74" s="34">
        <v>-215</v>
      </c>
      <c r="P74" s="35"/>
      <c r="Q74" s="34">
        <v>-242</v>
      </c>
      <c r="R74" s="34">
        <v>117</v>
      </c>
      <c r="S74" s="35"/>
      <c r="T74" s="34">
        <v>10.300000000000001</v>
      </c>
      <c r="U74" s="34">
        <v>414</v>
      </c>
      <c r="V74" s="34">
        <f>IF(LEN(U74)&gt;3,CONCATENATE(LEFT(U74,1),RIGHT(U74,3)),U74)</f>
        <v>414</v>
      </c>
      <c r="W74" s="35"/>
      <c r="X74" s="35"/>
      <c r="Y74" s="28"/>
      <c r="Z74" s="36">
        <f>V74/D74*100</f>
        <v>1.6559999999999999</v>
      </c>
    </row>
    <row r="75" ht="14.25">
      <c r="A75" s="40" t="s">
        <v>201</v>
      </c>
      <c r="B75" s="40" t="s">
        <v>23</v>
      </c>
      <c r="C75" s="41"/>
      <c r="D75" s="19"/>
      <c r="E75" s="20">
        <v>6615</v>
      </c>
      <c r="F75" s="42"/>
      <c r="G75" s="43"/>
      <c r="H75" s="43"/>
      <c r="I75" s="43"/>
      <c r="J75" s="43"/>
      <c r="K75" s="43"/>
      <c r="L75" s="44"/>
      <c r="M75" s="45"/>
      <c r="N75" s="45"/>
      <c r="O75" s="45"/>
      <c r="P75" s="45"/>
      <c r="Q75" s="45"/>
      <c r="R75" s="45"/>
      <c r="S75" s="45"/>
      <c r="T75" s="45"/>
      <c r="U75" s="46"/>
      <c r="V75" s="46"/>
      <c r="W75" s="47">
        <v>445</v>
      </c>
      <c r="X75" s="47">
        <f>IF(LEN(W75)&gt;3,CONCATENATE(LEFT(W75,1),RIGHT(W75,3)),W75)</f>
        <v>445</v>
      </c>
      <c r="Y75" s="36">
        <f>X75/E75*100</f>
        <v>6.7271352985638702</v>
      </c>
      <c r="Z75" s="28"/>
    </row>
    <row r="76" ht="14.25">
      <c r="A76" s="29"/>
      <c r="B76" s="30"/>
      <c r="C76" s="31" t="s">
        <v>202</v>
      </c>
      <c r="D76" s="37">
        <v>6300</v>
      </c>
      <c r="E76" s="38"/>
      <c r="F76" s="34">
        <v>33</v>
      </c>
      <c r="G76" s="35"/>
      <c r="H76" s="34">
        <v>331</v>
      </c>
      <c r="I76" s="34">
        <v>2</v>
      </c>
      <c r="J76" s="35"/>
      <c r="K76" s="34">
        <v>15</v>
      </c>
      <c r="L76" s="34">
        <v>275</v>
      </c>
      <c r="M76" s="35"/>
      <c r="N76" s="34">
        <v>250</v>
      </c>
      <c r="O76" s="34">
        <v>350</v>
      </c>
      <c r="P76" s="35"/>
      <c r="Q76" s="34">
        <v>147</v>
      </c>
      <c r="R76" s="34">
        <v>120.3</v>
      </c>
      <c r="S76" s="35"/>
      <c r="T76" s="34">
        <v>11.5</v>
      </c>
      <c r="U76" s="34">
        <v>445</v>
      </c>
      <c r="V76" s="34">
        <f>IF(LEN(U76)&gt;3,CONCATENATE(LEFT(U76,1),RIGHT(U76,3)),U76)</f>
        <v>445</v>
      </c>
      <c r="W76" s="35"/>
      <c r="X76" s="35"/>
      <c r="Y76" s="36"/>
      <c r="Z76" s="36">
        <f>V76/D76*100</f>
        <v>7.0634920634920633</v>
      </c>
    </row>
    <row r="77" ht="14.25">
      <c r="A77" s="40" t="s">
        <v>203</v>
      </c>
      <c r="B77" s="40" t="s">
        <v>107</v>
      </c>
      <c r="C77" s="41"/>
      <c r="D77" s="19"/>
      <c r="E77" s="20">
        <v>6615</v>
      </c>
      <c r="F77" s="42"/>
      <c r="G77" s="43"/>
      <c r="H77" s="43"/>
      <c r="I77" s="43"/>
      <c r="J77" s="43"/>
      <c r="K77" s="43"/>
      <c r="L77" s="44"/>
      <c r="M77" s="45"/>
      <c r="N77" s="45"/>
      <c r="O77" s="45"/>
      <c r="P77" s="45"/>
      <c r="Q77" s="45"/>
      <c r="R77" s="45"/>
      <c r="S77" s="45"/>
      <c r="T77" s="45"/>
      <c r="U77" s="46"/>
      <c r="V77" s="46"/>
      <c r="W77" s="47" t="s">
        <v>204</v>
      </c>
      <c r="X77" s="47" t="str">
        <f>IF(LEN(W77)&gt;3,CONCATENATE(LEFT(W77,1),RIGHT(W77,3)),W77)</f>
        <v>2481</v>
      </c>
      <c r="Y77" s="36">
        <f>X77/E77*100</f>
        <v>37.505668934240362</v>
      </c>
      <c r="Z77" s="28"/>
    </row>
    <row r="78" ht="14.25">
      <c r="A78" s="29"/>
      <c r="B78" s="30"/>
      <c r="C78" s="31" t="s">
        <v>205</v>
      </c>
      <c r="D78" s="32">
        <v>10000</v>
      </c>
      <c r="E78" s="33"/>
      <c r="F78" s="34">
        <v>52</v>
      </c>
      <c r="G78" s="34">
        <v>150</v>
      </c>
      <c r="H78" s="34">
        <v>875</v>
      </c>
      <c r="I78" s="34">
        <v>2</v>
      </c>
      <c r="J78" s="34">
        <v>15</v>
      </c>
      <c r="K78" s="34">
        <v>68</v>
      </c>
      <c r="L78" s="34">
        <v>-183</v>
      </c>
      <c r="M78" s="34">
        <v>-922</v>
      </c>
      <c r="N78" s="34">
        <v>705</v>
      </c>
      <c r="O78" s="34">
        <v>293</v>
      </c>
      <c r="P78" s="34">
        <v>-261</v>
      </c>
      <c r="Q78" s="34">
        <v>298</v>
      </c>
      <c r="R78" s="34">
        <v>115</v>
      </c>
      <c r="S78" s="34">
        <v>36.5</v>
      </c>
      <c r="T78" s="34">
        <v>6.5</v>
      </c>
      <c r="U78" s="34">
        <v>346</v>
      </c>
      <c r="V78" s="34">
        <f>IF(LEN(U78)&gt;3,CONCATENATE(LEFT(U78,1),RIGHT(U78,3)),U78)</f>
        <v>346</v>
      </c>
      <c r="W78" s="35"/>
      <c r="X78" s="35"/>
      <c r="Y78" s="36"/>
      <c r="Z78" s="36">
        <f>V78/D78*100</f>
        <v>3.46</v>
      </c>
    </row>
    <row r="79" ht="14.25">
      <c r="A79" s="29"/>
      <c r="B79" s="30"/>
      <c r="C79" s="31" t="s">
        <v>206</v>
      </c>
      <c r="D79" s="37">
        <v>6300</v>
      </c>
      <c r="E79" s="38"/>
      <c r="F79" s="34">
        <v>33</v>
      </c>
      <c r="G79" s="34">
        <v>94</v>
      </c>
      <c r="H79" s="34">
        <v>551</v>
      </c>
      <c r="I79" s="34">
        <v>12</v>
      </c>
      <c r="J79" s="34">
        <v>24</v>
      </c>
      <c r="K79" s="34">
        <v>60</v>
      </c>
      <c r="L79" s="34" t="s">
        <v>207</v>
      </c>
      <c r="M79" s="34">
        <v>978</v>
      </c>
      <c r="N79" s="34">
        <v>631</v>
      </c>
      <c r="O79" s="34" t="s">
        <v>145</v>
      </c>
      <c r="P79" s="34" t="s">
        <v>208</v>
      </c>
      <c r="Q79" s="34">
        <v>258</v>
      </c>
      <c r="R79" s="34">
        <v>115</v>
      </c>
      <c r="S79" s="34">
        <v>36.5</v>
      </c>
      <c r="T79" s="34">
        <v>6.5</v>
      </c>
      <c r="U79" s="34" t="s">
        <v>209</v>
      </c>
      <c r="V79" s="34" t="str">
        <f>IF(LEN(U79)&gt;3,CONCATENATE(LEFT(U79,1),RIGHT(U79,3)),U79)</f>
        <v>2373</v>
      </c>
      <c r="W79" s="35"/>
      <c r="X79" s="35"/>
      <c r="Y79" s="36"/>
      <c r="Z79" s="36">
        <f>V79/D79*100</f>
        <v>37.666666666666664</v>
      </c>
    </row>
    <row r="80" ht="14.25">
      <c r="A80" s="40" t="s">
        <v>210</v>
      </c>
      <c r="B80" s="40" t="s">
        <v>23</v>
      </c>
      <c r="C80" s="41"/>
      <c r="D80" s="19"/>
      <c r="E80" s="20">
        <v>6615</v>
      </c>
      <c r="F80" s="42"/>
      <c r="G80" s="43"/>
      <c r="H80" s="43"/>
      <c r="I80" s="43"/>
      <c r="J80" s="43"/>
      <c r="K80" s="43"/>
      <c r="L80" s="44"/>
      <c r="M80" s="45"/>
      <c r="N80" s="45"/>
      <c r="O80" s="45"/>
      <c r="P80" s="45"/>
      <c r="Q80" s="45"/>
      <c r="R80" s="45"/>
      <c r="S80" s="45"/>
      <c r="T80" s="45"/>
      <c r="U80" s="46"/>
      <c r="V80" s="46"/>
      <c r="W80" s="47">
        <v>824</v>
      </c>
      <c r="X80" s="47">
        <f>IF(LEN(W80)&gt;3,CONCATENATE(LEFT(W80,1),RIGHT(W80,3)),W80)</f>
        <v>824</v>
      </c>
      <c r="Y80" s="36">
        <f>X80/E80*100</f>
        <v>12.456538170823885</v>
      </c>
      <c r="Z80" s="28"/>
    </row>
    <row r="81" ht="14.25">
      <c r="A81" s="29"/>
      <c r="B81" s="30"/>
      <c r="C81" s="31" t="s">
        <v>211</v>
      </c>
      <c r="D81" s="32">
        <v>6300</v>
      </c>
      <c r="E81" s="33"/>
      <c r="F81" s="34">
        <v>32</v>
      </c>
      <c r="G81" s="34">
        <v>94</v>
      </c>
      <c r="H81" s="34">
        <v>331</v>
      </c>
      <c r="I81" s="34">
        <v>4</v>
      </c>
      <c r="J81" s="35"/>
      <c r="K81" s="34">
        <v>38</v>
      </c>
      <c r="L81" s="34">
        <v>661</v>
      </c>
      <c r="M81" s="35"/>
      <c r="N81" s="34">
        <v>645</v>
      </c>
      <c r="O81" s="34">
        <v>491</v>
      </c>
      <c r="P81" s="35"/>
      <c r="Q81" s="34">
        <v>273</v>
      </c>
      <c r="R81" s="34">
        <v>117</v>
      </c>
      <c r="S81" s="35"/>
      <c r="T81" s="34">
        <v>10.699999999999999</v>
      </c>
      <c r="U81" s="34">
        <v>824</v>
      </c>
      <c r="V81" s="34">
        <f>IF(LEN(U81)&gt;3,CONCATENATE(LEFT(U81,1),RIGHT(U81,3)),U81)</f>
        <v>824</v>
      </c>
      <c r="W81" s="35"/>
      <c r="X81" s="35"/>
      <c r="Y81" s="36"/>
      <c r="Z81" s="36">
        <f>V81/D81*100</f>
        <v>13.079365079365079</v>
      </c>
    </row>
    <row r="82" ht="14.25">
      <c r="A82" s="29"/>
      <c r="B82" s="30"/>
      <c r="C82" s="31" t="s">
        <v>212</v>
      </c>
      <c r="D82" s="37">
        <v>6300</v>
      </c>
      <c r="E82" s="38"/>
      <c r="F82" s="34">
        <v>33</v>
      </c>
      <c r="G82" s="35"/>
      <c r="H82" s="34">
        <v>331</v>
      </c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4">
        <f>IF(LEN(U82)&gt;3,CONCATENATE(LEFT(U82,1),RIGHT(U82,3)),U82)</f>
        <v>0</v>
      </c>
      <c r="W82" s="35"/>
      <c r="X82" s="35"/>
      <c r="Y82" s="36"/>
      <c r="Z82" s="36">
        <f>V82/D82*100</f>
        <v>0</v>
      </c>
    </row>
    <row r="83" ht="14.25">
      <c r="A83" s="40" t="s">
        <v>213</v>
      </c>
      <c r="B83" s="40" t="s">
        <v>23</v>
      </c>
      <c r="C83" s="41"/>
      <c r="D83" s="19"/>
      <c r="E83" s="20">
        <v>6615</v>
      </c>
      <c r="F83" s="42"/>
      <c r="G83" s="43"/>
      <c r="H83" s="43"/>
      <c r="I83" s="43"/>
      <c r="J83" s="43"/>
      <c r="K83" s="43"/>
      <c r="L83" s="44"/>
      <c r="M83" s="45"/>
      <c r="N83" s="45"/>
      <c r="O83" s="45"/>
      <c r="P83" s="45"/>
      <c r="Q83" s="45"/>
      <c r="R83" s="45"/>
      <c r="S83" s="45"/>
      <c r="T83" s="45"/>
      <c r="U83" s="46"/>
      <c r="V83" s="46"/>
      <c r="W83" s="47">
        <v>226</v>
      </c>
      <c r="X83" s="47">
        <f>IF(LEN(W83)&gt;3,CONCATENATE(LEFT(W83,1),RIGHT(W83,3)),W83)</f>
        <v>226</v>
      </c>
      <c r="Y83" s="36">
        <f>X83/E83*100</f>
        <v>3.4164777021919877</v>
      </c>
      <c r="Z83" s="28"/>
    </row>
    <row r="84" ht="14.25">
      <c r="A84" s="29"/>
      <c r="B84" s="30"/>
      <c r="C84" s="31" t="s">
        <v>214</v>
      </c>
      <c r="D84" s="37">
        <v>6300</v>
      </c>
      <c r="E84" s="38"/>
      <c r="F84" s="34">
        <v>33</v>
      </c>
      <c r="G84" s="35"/>
      <c r="H84" s="34">
        <v>331</v>
      </c>
      <c r="I84" s="34">
        <v>1</v>
      </c>
      <c r="J84" s="35"/>
      <c r="K84" s="34">
        <v>5</v>
      </c>
      <c r="L84" s="34">
        <v>114</v>
      </c>
      <c r="M84" s="35"/>
      <c r="N84" s="34">
        <v>92</v>
      </c>
      <c r="O84" s="34">
        <v>195</v>
      </c>
      <c r="P84" s="35"/>
      <c r="Q84" s="34">
        <v>44</v>
      </c>
      <c r="R84" s="34">
        <v>116</v>
      </c>
      <c r="S84" s="35"/>
      <c r="T84" s="34">
        <v>11.4</v>
      </c>
      <c r="U84" s="34">
        <v>226</v>
      </c>
      <c r="V84" s="34">
        <f>IF(LEN(U84)&gt;3,CONCATENATE(LEFT(U84,1),RIGHT(U84,3)),U84)</f>
        <v>226</v>
      </c>
      <c r="W84" s="35"/>
      <c r="X84" s="35"/>
      <c r="Y84" s="36"/>
      <c r="Z84" s="36">
        <f>V84/D84*100</f>
        <v>3.5873015873015874</v>
      </c>
    </row>
    <row r="85" ht="14.25">
      <c r="A85" s="40" t="s">
        <v>215</v>
      </c>
      <c r="B85" s="40" t="s">
        <v>33</v>
      </c>
      <c r="C85" s="41"/>
      <c r="D85" s="19"/>
      <c r="E85" s="20">
        <v>16800</v>
      </c>
      <c r="F85" s="42"/>
      <c r="G85" s="43"/>
      <c r="H85" s="43"/>
      <c r="I85" s="43"/>
      <c r="J85" s="43"/>
      <c r="K85" s="43"/>
      <c r="L85" s="44"/>
      <c r="M85" s="45"/>
      <c r="N85" s="45"/>
      <c r="O85" s="45"/>
      <c r="P85" s="45"/>
      <c r="Q85" s="45"/>
      <c r="R85" s="45"/>
      <c r="S85" s="45"/>
      <c r="T85" s="45"/>
      <c r="U85" s="46"/>
      <c r="V85" s="46"/>
      <c r="W85" s="47" t="s">
        <v>216</v>
      </c>
      <c r="X85" s="47" t="str">
        <f>IF(LEN(W85)&gt;3,CONCATENATE(LEFT(W85,1),RIGHT(W85,3)),W85)</f>
        <v>8641</v>
      </c>
      <c r="Y85" s="36">
        <f>X85/E85*100</f>
        <v>51.43452380952381</v>
      </c>
      <c r="Z85" s="28"/>
    </row>
    <row r="86" ht="14.25">
      <c r="A86" s="29"/>
      <c r="B86" s="30"/>
      <c r="C86" s="31" t="s">
        <v>217</v>
      </c>
      <c r="D86" s="32">
        <v>16000</v>
      </c>
      <c r="E86" s="33"/>
      <c r="F86" s="34">
        <v>80</v>
      </c>
      <c r="G86" s="34">
        <v>240</v>
      </c>
      <c r="H86" s="34">
        <v>840</v>
      </c>
      <c r="I86" s="34">
        <v>13</v>
      </c>
      <c r="J86" s="34">
        <v>3</v>
      </c>
      <c r="K86" s="34">
        <v>129</v>
      </c>
      <c r="L86" s="34" t="s">
        <v>218</v>
      </c>
      <c r="M86" s="34">
        <v>180</v>
      </c>
      <c r="N86" s="34" t="s">
        <v>219</v>
      </c>
      <c r="O86" s="34">
        <v>922</v>
      </c>
      <c r="P86" s="34">
        <v>-100</v>
      </c>
      <c r="Q86" s="34">
        <v>858</v>
      </c>
      <c r="R86" s="34">
        <v>117.8</v>
      </c>
      <c r="S86" s="34">
        <v>36.600000000000001</v>
      </c>
      <c r="T86" s="34">
        <v>11.199999999999999</v>
      </c>
      <c r="U86" s="34" t="s">
        <v>220</v>
      </c>
      <c r="V86" s="34" t="str">
        <f>IF(LEN(U86)&gt;3,CONCATENATE(LEFT(U86,1),RIGHT(U86,3)),U86)</f>
        <v>2722</v>
      </c>
      <c r="W86" s="35"/>
      <c r="X86" s="35"/>
      <c r="Y86" s="36"/>
      <c r="Z86" s="36">
        <f>V86/D86*100</f>
        <v>17.012499999999999</v>
      </c>
    </row>
    <row r="87" ht="14.25">
      <c r="A87" s="29"/>
      <c r="B87" s="30"/>
      <c r="C87" s="31" t="s">
        <v>221</v>
      </c>
      <c r="D87" s="37">
        <v>16000</v>
      </c>
      <c r="E87" s="38"/>
      <c r="F87" s="34">
        <v>80</v>
      </c>
      <c r="G87" s="34">
        <v>240</v>
      </c>
      <c r="H87" s="34">
        <v>840</v>
      </c>
      <c r="I87" s="34">
        <v>29</v>
      </c>
      <c r="J87" s="34">
        <v>54</v>
      </c>
      <c r="K87" s="34">
        <v>119</v>
      </c>
      <c r="L87" s="34" t="s">
        <v>222</v>
      </c>
      <c r="M87" s="34" t="s">
        <v>223</v>
      </c>
      <c r="N87" s="34" t="s">
        <v>224</v>
      </c>
      <c r="O87" s="34" t="s">
        <v>225</v>
      </c>
      <c r="P87" s="34" t="s">
        <v>226</v>
      </c>
      <c r="Q87" s="34">
        <v>654</v>
      </c>
      <c r="R87" s="34">
        <v>117.3</v>
      </c>
      <c r="S87" s="34">
        <v>36.399999999999999</v>
      </c>
      <c r="T87" s="34">
        <v>11.4</v>
      </c>
      <c r="U87" s="34" t="s">
        <v>227</v>
      </c>
      <c r="V87" s="34" t="str">
        <f>IF(LEN(U87)&gt;3,CONCATENATE(LEFT(U87,1),RIGHT(U87,3)),U87)</f>
        <v>5920</v>
      </c>
      <c r="W87" s="35"/>
      <c r="X87" s="35"/>
      <c r="Y87" s="36"/>
      <c r="Z87" s="36">
        <f>V87/D87*100</f>
        <v>37</v>
      </c>
    </row>
    <row r="88" ht="14.25">
      <c r="A88" s="40" t="s">
        <v>228</v>
      </c>
      <c r="B88" s="40" t="s">
        <v>23</v>
      </c>
      <c r="C88" s="41"/>
      <c r="D88" s="19"/>
      <c r="E88" s="20">
        <v>2625</v>
      </c>
      <c r="F88" s="42"/>
      <c r="G88" s="43"/>
      <c r="H88" s="43"/>
      <c r="I88" s="43"/>
      <c r="J88" s="43"/>
      <c r="K88" s="43"/>
      <c r="L88" s="44"/>
      <c r="M88" s="45"/>
      <c r="N88" s="45"/>
      <c r="O88" s="45"/>
      <c r="P88" s="45"/>
      <c r="Q88" s="45"/>
      <c r="R88" s="45"/>
      <c r="S88" s="45"/>
      <c r="T88" s="45"/>
      <c r="U88" s="46"/>
      <c r="V88" s="46"/>
      <c r="W88" s="47">
        <v>100</v>
      </c>
      <c r="X88" s="47">
        <f>IF(LEN(W88)&gt;3,CONCATENATE(LEFT(W88,1),RIGHT(W88,3)),W88)</f>
        <v>100</v>
      </c>
      <c r="Y88" s="36">
        <f>X88/E88*100</f>
        <v>3.8095238095238098</v>
      </c>
      <c r="Z88" s="28"/>
    </row>
    <row r="89" ht="14.25">
      <c r="A89" s="29"/>
      <c r="B89" s="30"/>
      <c r="C89" s="31" t="s">
        <v>229</v>
      </c>
      <c r="D89" s="37">
        <v>2500</v>
      </c>
      <c r="E89" s="38"/>
      <c r="F89" s="34">
        <v>13</v>
      </c>
      <c r="G89" s="35"/>
      <c r="H89" s="34">
        <v>131</v>
      </c>
      <c r="I89" s="35"/>
      <c r="J89" s="35"/>
      <c r="K89" s="34">
        <v>5</v>
      </c>
      <c r="L89" s="34">
        <v>85</v>
      </c>
      <c r="M89" s="35"/>
      <c r="N89" s="34">
        <v>79</v>
      </c>
      <c r="O89" s="34">
        <v>53</v>
      </c>
      <c r="P89" s="35"/>
      <c r="Q89" s="34">
        <v>28</v>
      </c>
      <c r="R89" s="34">
        <v>119.40000000000001</v>
      </c>
      <c r="S89" s="35"/>
      <c r="T89" s="34">
        <v>10.6</v>
      </c>
      <c r="U89" s="34">
        <v>100</v>
      </c>
      <c r="V89" s="34">
        <f>IF(LEN(U89)&gt;3,CONCATENATE(LEFT(U89,1),RIGHT(U89,3)),U89)</f>
        <v>100</v>
      </c>
      <c r="W89" s="35"/>
      <c r="X89" s="35"/>
      <c r="Y89" s="36"/>
      <c r="Z89" s="36">
        <f>V89/D89*100</f>
        <v>4</v>
      </c>
    </row>
    <row r="90" ht="14.25">
      <c r="A90" s="40" t="s">
        <v>230</v>
      </c>
      <c r="B90" s="40" t="s">
        <v>33</v>
      </c>
      <c r="C90" s="41"/>
      <c r="D90" s="19"/>
      <c r="E90" s="20">
        <v>10500</v>
      </c>
      <c r="F90" s="42"/>
      <c r="G90" s="43"/>
      <c r="H90" s="43"/>
      <c r="I90" s="43"/>
      <c r="J90" s="43"/>
      <c r="K90" s="43"/>
      <c r="L90" s="44"/>
      <c r="M90" s="45"/>
      <c r="N90" s="45"/>
      <c r="O90" s="45"/>
      <c r="P90" s="45"/>
      <c r="Q90" s="45"/>
      <c r="R90" s="45"/>
      <c r="S90" s="45"/>
      <c r="T90" s="45"/>
      <c r="U90" s="46"/>
      <c r="V90" s="46"/>
      <c r="W90" s="47">
        <v>508</v>
      </c>
      <c r="X90" s="47">
        <f>IF(LEN(W90)&gt;3,CONCATENATE(LEFT(W90,1),RIGHT(W90,3)),W90)</f>
        <v>508</v>
      </c>
      <c r="Y90" s="36">
        <f>X90/E90*100</f>
        <v>4.8380952380952378</v>
      </c>
      <c r="Z90" s="28"/>
    </row>
    <row r="91" ht="14.25">
      <c r="A91" s="29"/>
      <c r="B91" s="30"/>
      <c r="C91" s="31" t="s">
        <v>231</v>
      </c>
      <c r="D91" s="37">
        <v>10000</v>
      </c>
      <c r="E91" s="38"/>
      <c r="F91" s="34">
        <v>50</v>
      </c>
      <c r="G91" s="34">
        <v>150</v>
      </c>
      <c r="H91" s="34">
        <v>525</v>
      </c>
      <c r="I91" s="34">
        <v>3</v>
      </c>
      <c r="J91" s="34">
        <v>5</v>
      </c>
      <c r="K91" s="34">
        <v>5</v>
      </c>
      <c r="L91" s="34">
        <v>418</v>
      </c>
      <c r="M91" s="34">
        <v>306</v>
      </c>
      <c r="N91" s="34">
        <v>95</v>
      </c>
      <c r="O91" s="34">
        <v>289</v>
      </c>
      <c r="P91" s="34">
        <v>194</v>
      </c>
      <c r="Q91" s="34">
        <v>12</v>
      </c>
      <c r="R91" s="34">
        <v>115</v>
      </c>
      <c r="S91" s="34">
        <v>38.100000000000001</v>
      </c>
      <c r="T91" s="34">
        <v>10.4</v>
      </c>
      <c r="U91" s="34">
        <v>508</v>
      </c>
      <c r="V91" s="34">
        <f>IF(LEN(U91)&gt;3,CONCATENATE(LEFT(U91,1),RIGHT(U91,3)),U91)</f>
        <v>508</v>
      </c>
      <c r="W91" s="35"/>
      <c r="X91" s="35"/>
      <c r="Y91" s="36"/>
      <c r="Z91" s="36">
        <f>V91/D91*100</f>
        <v>5.0800000000000001</v>
      </c>
    </row>
    <row r="92" ht="14.25">
      <c r="A92" s="40" t="s">
        <v>232</v>
      </c>
      <c r="B92" s="40" t="s">
        <v>233</v>
      </c>
      <c r="C92" s="41"/>
      <c r="D92" s="19"/>
      <c r="E92" s="20">
        <v>42000</v>
      </c>
      <c r="F92" s="42"/>
      <c r="G92" s="43"/>
      <c r="H92" s="43"/>
      <c r="I92" s="43"/>
      <c r="J92" s="43"/>
      <c r="K92" s="43"/>
      <c r="L92" s="44"/>
      <c r="M92" s="45"/>
      <c r="N92" s="45"/>
      <c r="O92" s="45"/>
      <c r="P92" s="45"/>
      <c r="Q92" s="45"/>
      <c r="R92" s="45"/>
      <c r="S92" s="45"/>
      <c r="T92" s="45"/>
      <c r="U92" s="46"/>
      <c r="V92" s="46"/>
      <c r="W92" s="47" t="s">
        <v>234</v>
      </c>
      <c r="X92" s="47">
        <v>26029</v>
      </c>
      <c r="Y92" s="36">
        <f>X92/E92*100</f>
        <v>61.973809523809521</v>
      </c>
      <c r="Z92" s="28"/>
    </row>
    <row r="93" ht="14.25">
      <c r="A93" s="29"/>
      <c r="B93" s="30"/>
      <c r="C93" s="31" t="s">
        <v>235</v>
      </c>
      <c r="D93" s="32">
        <v>40000</v>
      </c>
      <c r="E93" s="33"/>
      <c r="F93" s="34">
        <v>201</v>
      </c>
      <c r="G93" s="34" t="s">
        <v>236</v>
      </c>
      <c r="H93" s="34" t="s">
        <v>237</v>
      </c>
      <c r="I93" s="34">
        <v>127</v>
      </c>
      <c r="J93" s="34">
        <v>303</v>
      </c>
      <c r="K93" s="34" t="s">
        <v>238</v>
      </c>
      <c r="L93" s="34" t="s">
        <v>239</v>
      </c>
      <c r="M93" s="34" t="s">
        <v>240</v>
      </c>
      <c r="N93" s="34" t="s">
        <v>241</v>
      </c>
      <c r="O93" s="34" t="s">
        <v>242</v>
      </c>
      <c r="P93" s="34">
        <v>-6</v>
      </c>
      <c r="Q93" s="34" t="s">
        <v>243</v>
      </c>
      <c r="R93" s="34">
        <v>118</v>
      </c>
      <c r="S93" s="34">
        <v>10.199999999999999</v>
      </c>
      <c r="T93" s="34">
        <v>6.0999999999999996</v>
      </c>
      <c r="U93" s="34" t="s">
        <v>234</v>
      </c>
      <c r="V93" s="34">
        <v>26029</v>
      </c>
      <c r="W93" s="35"/>
      <c r="X93" s="35"/>
      <c r="Y93" s="36"/>
      <c r="Z93" s="36">
        <f>V93/D93*100</f>
        <v>65.072500000000005</v>
      </c>
    </row>
    <row r="94" ht="14.25">
      <c r="A94" s="29"/>
      <c r="B94" s="30"/>
      <c r="C94" s="31" t="s">
        <v>244</v>
      </c>
      <c r="D94" s="37">
        <v>40000</v>
      </c>
      <c r="E94" s="38"/>
      <c r="F94" s="34">
        <v>201</v>
      </c>
      <c r="G94" s="34" t="s">
        <v>236</v>
      </c>
      <c r="H94" s="34" t="s">
        <v>237</v>
      </c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4">
        <f>IF(LEN(U94)&gt;3,CONCATENATE(LEFT(U94,1),RIGHT(U94,3)),U94)</f>
        <v>0</v>
      </c>
      <c r="W94" s="35"/>
      <c r="X94" s="35"/>
      <c r="Y94" s="36"/>
      <c r="Z94" s="36">
        <f>V94/D94*100</f>
        <v>0</v>
      </c>
    </row>
    <row r="95" ht="14.25">
      <c r="A95" s="40" t="s">
        <v>245</v>
      </c>
      <c r="B95" s="40" t="s">
        <v>107</v>
      </c>
      <c r="C95" s="41"/>
      <c r="D95" s="19"/>
      <c r="E95" s="20">
        <v>26250</v>
      </c>
      <c r="F95" s="42"/>
      <c r="G95" s="43"/>
      <c r="H95" s="43"/>
      <c r="I95" s="43"/>
      <c r="J95" s="43"/>
      <c r="K95" s="43"/>
      <c r="L95" s="44"/>
      <c r="M95" s="45"/>
      <c r="N95" s="45"/>
      <c r="O95" s="45"/>
      <c r="P95" s="45"/>
      <c r="Q95" s="45"/>
      <c r="R95" s="45"/>
      <c r="S95" s="45"/>
      <c r="T95" s="45"/>
      <c r="U95" s="46"/>
      <c r="V95" s="46"/>
      <c r="W95" s="47" t="s">
        <v>246</v>
      </c>
      <c r="X95" s="47">
        <v>12985</v>
      </c>
      <c r="Y95" s="36">
        <f>X95/E95*100</f>
        <v>49.466666666666661</v>
      </c>
      <c r="Z95" s="28"/>
    </row>
    <row r="96" ht="14.25">
      <c r="A96" s="29"/>
      <c r="B96" s="30"/>
      <c r="C96" s="31" t="s">
        <v>247</v>
      </c>
      <c r="D96" s="32">
        <v>25000</v>
      </c>
      <c r="E96" s="33"/>
      <c r="F96" s="34">
        <v>126</v>
      </c>
      <c r="G96" s="34">
        <v>375</v>
      </c>
      <c r="H96" s="34" t="s">
        <v>248</v>
      </c>
      <c r="I96" s="34">
        <v>30</v>
      </c>
      <c r="J96" s="34">
        <v>64</v>
      </c>
      <c r="K96" s="34">
        <v>161</v>
      </c>
      <c r="L96" s="34" t="s">
        <v>249</v>
      </c>
      <c r="M96" s="34" t="s">
        <v>250</v>
      </c>
      <c r="N96" s="34" t="s">
        <v>251</v>
      </c>
      <c r="O96" s="34" t="s">
        <v>252</v>
      </c>
      <c r="P96" s="34" t="s">
        <v>253</v>
      </c>
      <c r="Q96" s="34">
        <v>529</v>
      </c>
      <c r="R96" s="34">
        <v>117.3</v>
      </c>
      <c r="S96" s="34">
        <v>38</v>
      </c>
      <c r="T96" s="34">
        <v>6.2999999999999998</v>
      </c>
      <c r="U96" s="34" t="s">
        <v>254</v>
      </c>
      <c r="V96" s="34" t="str">
        <f>IF(LEN(U96)&gt;3,CONCATENATE(LEFT(U96,1),RIGHT(U96,3)),U96)</f>
        <v>6006</v>
      </c>
      <c r="W96" s="35"/>
      <c r="X96" s="35"/>
      <c r="Y96" s="36"/>
      <c r="Z96" s="36">
        <f>V96/D96*100</f>
        <v>24.024000000000001</v>
      </c>
    </row>
    <row r="97" ht="14.25">
      <c r="A97" s="29"/>
      <c r="B97" s="30"/>
      <c r="C97" s="31" t="s">
        <v>255</v>
      </c>
      <c r="D97" s="37">
        <v>25000</v>
      </c>
      <c r="E97" s="38"/>
      <c r="F97" s="34">
        <v>126</v>
      </c>
      <c r="G97" s="34">
        <v>375</v>
      </c>
      <c r="H97" s="34" t="s">
        <v>248</v>
      </c>
      <c r="I97" s="34">
        <v>34</v>
      </c>
      <c r="J97" s="34">
        <v>91</v>
      </c>
      <c r="K97" s="34">
        <v>76</v>
      </c>
      <c r="L97" s="34" t="s">
        <v>256</v>
      </c>
      <c r="M97" s="34" t="s">
        <v>257</v>
      </c>
      <c r="N97" s="34">
        <v>778</v>
      </c>
      <c r="O97" s="34" t="s">
        <v>258</v>
      </c>
      <c r="P97" s="34" t="s">
        <v>259</v>
      </c>
      <c r="Q97" s="34">
        <v>269</v>
      </c>
      <c r="R97" s="34">
        <v>117.3</v>
      </c>
      <c r="S97" s="34">
        <v>38</v>
      </c>
      <c r="T97" s="34">
        <v>6.2999999999999998</v>
      </c>
      <c r="U97" s="34" t="s">
        <v>260</v>
      </c>
      <c r="V97" s="34" t="str">
        <f>IF(LEN(U97)&gt;3,CONCATENATE(LEFT(U97,1),RIGHT(U97,3)),U97)</f>
        <v>6979</v>
      </c>
      <c r="W97" s="35"/>
      <c r="X97" s="35"/>
      <c r="Y97" s="36"/>
      <c r="Z97" s="36">
        <f>V97/D97*100</f>
        <v>27.916</v>
      </c>
    </row>
    <row r="98" ht="14.25">
      <c r="A98" s="40" t="s">
        <v>261</v>
      </c>
      <c r="B98" s="40" t="s">
        <v>33</v>
      </c>
      <c r="C98" s="41"/>
      <c r="D98" s="19"/>
      <c r="E98" s="20">
        <v>6615</v>
      </c>
      <c r="F98" s="42"/>
      <c r="G98" s="43"/>
      <c r="H98" s="43"/>
      <c r="I98" s="43"/>
      <c r="J98" s="43"/>
      <c r="K98" s="43"/>
      <c r="L98" s="44"/>
      <c r="M98" s="45"/>
      <c r="N98" s="45"/>
      <c r="O98" s="45"/>
      <c r="P98" s="45"/>
      <c r="Q98" s="45"/>
      <c r="R98" s="45"/>
      <c r="S98" s="45"/>
      <c r="T98" s="45"/>
      <c r="U98" s="46"/>
      <c r="V98" s="46"/>
      <c r="W98" s="47" t="s">
        <v>262</v>
      </c>
      <c r="X98" s="47" t="str">
        <f>IF(LEN(W98)&gt;3,CONCATENATE(LEFT(W98,1),RIGHT(W98,3)),W98)</f>
        <v>1088</v>
      </c>
      <c r="Y98" s="36">
        <f>X98/E98*100</f>
        <v>16.447467876039305</v>
      </c>
      <c r="Z98" s="28"/>
    </row>
    <row r="99" ht="14.25">
      <c r="A99" s="29"/>
      <c r="B99" s="30"/>
      <c r="C99" s="31" t="s">
        <v>263</v>
      </c>
      <c r="D99" s="32">
        <v>4000</v>
      </c>
      <c r="E99" s="33"/>
      <c r="F99" s="34">
        <v>66</v>
      </c>
      <c r="G99" s="35"/>
      <c r="H99" s="34">
        <v>210</v>
      </c>
      <c r="I99" s="34">
        <v>13</v>
      </c>
      <c r="J99" s="35"/>
      <c r="K99" s="34">
        <v>41</v>
      </c>
      <c r="L99" s="34">
        <v>748</v>
      </c>
      <c r="M99" s="35"/>
      <c r="N99" s="34">
        <v>740</v>
      </c>
      <c r="O99" s="34">
        <v>230</v>
      </c>
      <c r="P99" s="35"/>
      <c r="Q99" s="34">
        <v>181</v>
      </c>
      <c r="R99" s="34">
        <v>35.799999999999997</v>
      </c>
      <c r="S99" s="35"/>
      <c r="T99" s="34">
        <v>10.6</v>
      </c>
      <c r="U99" s="34">
        <v>783</v>
      </c>
      <c r="V99" s="34">
        <f>IF(LEN(U99)&gt;3,CONCATENATE(LEFT(U99,1),RIGHT(U99,3)),U99)</f>
        <v>783</v>
      </c>
      <c r="W99" s="35"/>
      <c r="X99" s="35"/>
      <c r="Y99" s="36"/>
      <c r="Z99" s="36">
        <f>V99/D99*100</f>
        <v>19.574999999999999</v>
      </c>
    </row>
    <row r="100" ht="14.25">
      <c r="A100" s="29"/>
      <c r="B100" s="30"/>
      <c r="C100" s="31" t="s">
        <v>264</v>
      </c>
      <c r="D100" s="37">
        <v>6300</v>
      </c>
      <c r="E100" s="38"/>
      <c r="F100" s="34">
        <v>32</v>
      </c>
      <c r="G100" s="34">
        <v>94</v>
      </c>
      <c r="H100" s="34">
        <v>331</v>
      </c>
      <c r="I100" s="34">
        <v>2</v>
      </c>
      <c r="J100" s="35"/>
      <c r="K100" s="34">
        <v>15</v>
      </c>
      <c r="L100" s="34">
        <v>264</v>
      </c>
      <c r="M100" s="35"/>
      <c r="N100" s="34">
        <v>252</v>
      </c>
      <c r="O100" s="34">
        <v>168</v>
      </c>
      <c r="P100" s="35"/>
      <c r="Q100" s="34">
        <v>90</v>
      </c>
      <c r="R100" s="34">
        <v>111</v>
      </c>
      <c r="S100" s="35"/>
      <c r="T100" s="34">
        <v>10.6</v>
      </c>
      <c r="U100" s="34">
        <v>313</v>
      </c>
      <c r="V100" s="34">
        <f>IF(LEN(U100)&gt;3,CONCATENATE(LEFT(U100,1),RIGHT(U100,3)),U100)</f>
        <v>313</v>
      </c>
      <c r="W100" s="35"/>
      <c r="X100" s="35"/>
      <c r="Y100" s="36"/>
      <c r="Z100" s="36">
        <f>V100/D100*100</f>
        <v>4.9682539682539684</v>
      </c>
    </row>
    <row r="101" ht="14.25">
      <c r="A101" s="40" t="s">
        <v>265</v>
      </c>
      <c r="B101" s="40" t="s">
        <v>107</v>
      </c>
      <c r="C101" s="41"/>
      <c r="D101" s="19"/>
      <c r="E101" s="20">
        <v>6615</v>
      </c>
      <c r="F101" s="42"/>
      <c r="G101" s="43"/>
      <c r="H101" s="43"/>
      <c r="I101" s="43"/>
      <c r="J101" s="43"/>
      <c r="K101" s="43"/>
      <c r="L101" s="44"/>
      <c r="M101" s="45"/>
      <c r="N101" s="45"/>
      <c r="O101" s="45"/>
      <c r="P101" s="45"/>
      <c r="Q101" s="45"/>
      <c r="R101" s="45"/>
      <c r="S101" s="45"/>
      <c r="T101" s="45"/>
      <c r="U101" s="46"/>
      <c r="V101" s="46"/>
      <c r="W101" s="47">
        <v>972</v>
      </c>
      <c r="X101" s="47">
        <f>IF(LEN(W101)&gt;3,CONCATENATE(LEFT(W101,1),RIGHT(W101,3)),W101)</f>
        <v>972</v>
      </c>
      <c r="Y101" s="36">
        <f>X101/E101*100</f>
        <v>14.69387755102041</v>
      </c>
      <c r="Z101" s="28"/>
    </row>
    <row r="102" ht="14.25">
      <c r="A102" s="29"/>
      <c r="B102" s="30"/>
      <c r="C102" s="31" t="s">
        <v>266</v>
      </c>
      <c r="D102" s="32">
        <v>10000</v>
      </c>
      <c r="E102" s="33"/>
      <c r="F102" s="34">
        <v>52</v>
      </c>
      <c r="G102" s="34">
        <v>150</v>
      </c>
      <c r="H102" s="34">
        <v>875</v>
      </c>
      <c r="I102" s="34">
        <v>5</v>
      </c>
      <c r="J102" s="34">
        <v>6</v>
      </c>
      <c r="K102" s="34">
        <v>34</v>
      </c>
      <c r="L102" s="34">
        <v>716</v>
      </c>
      <c r="M102" s="34">
        <v>338</v>
      </c>
      <c r="N102" s="34">
        <v>343</v>
      </c>
      <c r="O102" s="34">
        <v>658</v>
      </c>
      <c r="P102" s="34">
        <v>179</v>
      </c>
      <c r="Q102" s="34">
        <v>189</v>
      </c>
      <c r="R102" s="34">
        <v>121.09999999999999</v>
      </c>
      <c r="S102" s="34">
        <v>37.399999999999999</v>
      </c>
      <c r="T102" s="34">
        <v>6.5999999999999996</v>
      </c>
      <c r="U102" s="34">
        <v>972</v>
      </c>
      <c r="V102" s="34">
        <f>IF(LEN(U102)&gt;3,CONCATENATE(LEFT(U102,1),RIGHT(U102,3)),U102)</f>
        <v>972</v>
      </c>
      <c r="W102" s="35"/>
      <c r="X102" s="35"/>
      <c r="Y102" s="36"/>
      <c r="Z102" s="36">
        <f>V102/D102*100</f>
        <v>9.7199999999999989</v>
      </c>
    </row>
    <row r="103" ht="14.25">
      <c r="A103" s="29"/>
      <c r="B103" s="30"/>
      <c r="C103" s="31" t="s">
        <v>267</v>
      </c>
      <c r="D103" s="37">
        <v>6300</v>
      </c>
      <c r="E103" s="38"/>
      <c r="F103" s="34">
        <v>33</v>
      </c>
      <c r="G103" s="34">
        <v>94</v>
      </c>
      <c r="H103" s="34">
        <v>551</v>
      </c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4">
        <f>IF(LEN(U103)&gt;3,CONCATENATE(LEFT(U103,1),RIGHT(U103,3)),U103)</f>
        <v>0</v>
      </c>
      <c r="W103" s="35"/>
      <c r="X103" s="35"/>
      <c r="Y103" s="36"/>
      <c r="Z103" s="36">
        <f>V103/D103*100</f>
        <v>0</v>
      </c>
    </row>
    <row r="104" ht="14.25">
      <c r="A104" s="40" t="s">
        <v>268</v>
      </c>
      <c r="B104" s="40" t="s">
        <v>23</v>
      </c>
      <c r="C104" s="41"/>
      <c r="D104" s="19"/>
      <c r="E104" s="20">
        <v>16800</v>
      </c>
      <c r="F104" s="42"/>
      <c r="G104" s="43"/>
      <c r="H104" s="43"/>
      <c r="I104" s="43"/>
      <c r="J104" s="43"/>
      <c r="K104" s="43"/>
      <c r="L104" s="44"/>
      <c r="M104" s="45"/>
      <c r="N104" s="45"/>
      <c r="O104" s="45"/>
      <c r="P104" s="45"/>
      <c r="Q104" s="45"/>
      <c r="R104" s="45"/>
      <c r="S104" s="45"/>
      <c r="T104" s="45"/>
      <c r="U104" s="46"/>
      <c r="V104" s="46"/>
      <c r="W104" s="47" t="s">
        <v>269</v>
      </c>
      <c r="X104" s="47">
        <v>13020</v>
      </c>
      <c r="Y104" s="36">
        <f>X104/E104*100</f>
        <v>77.5</v>
      </c>
      <c r="Z104" s="28"/>
    </row>
    <row r="105" ht="14.25">
      <c r="A105" s="29"/>
      <c r="B105" s="30"/>
      <c r="C105" s="31" t="s">
        <v>270</v>
      </c>
      <c r="D105" s="32">
        <v>25000</v>
      </c>
      <c r="E105" s="33"/>
      <c r="F105" s="34">
        <v>126</v>
      </c>
      <c r="G105" s="35"/>
      <c r="H105" s="34" t="s">
        <v>197</v>
      </c>
      <c r="I105" s="34">
        <v>32</v>
      </c>
      <c r="J105" s="35"/>
      <c r="K105" s="34">
        <v>366</v>
      </c>
      <c r="L105" s="34" t="s">
        <v>271</v>
      </c>
      <c r="M105" s="35"/>
      <c r="N105" s="34" t="s">
        <v>272</v>
      </c>
      <c r="O105" s="34" t="s">
        <v>273</v>
      </c>
      <c r="P105" s="35"/>
      <c r="Q105" s="34" t="s">
        <v>274</v>
      </c>
      <c r="R105" s="34">
        <v>117</v>
      </c>
      <c r="S105" s="35"/>
      <c r="T105" s="34">
        <v>10.1</v>
      </c>
      <c r="U105" s="34" t="s">
        <v>275</v>
      </c>
      <c r="V105" s="34" t="str">
        <f>IF(LEN(U105)&gt;3,CONCATENATE(LEFT(U105,1),RIGHT(U105,3)),U105)</f>
        <v>6477</v>
      </c>
      <c r="W105" s="35"/>
      <c r="X105" s="35"/>
      <c r="Y105" s="36"/>
      <c r="Z105" s="36">
        <f>V105/D105*100</f>
        <v>25.907999999999998</v>
      </c>
    </row>
    <row r="106" ht="14.25">
      <c r="A106" s="29"/>
      <c r="B106" s="30"/>
      <c r="C106" s="31" t="s">
        <v>276</v>
      </c>
      <c r="D106" s="37">
        <v>16000</v>
      </c>
      <c r="E106" s="38"/>
      <c r="F106" s="34">
        <v>80</v>
      </c>
      <c r="G106" s="35"/>
      <c r="H106" s="34">
        <v>840</v>
      </c>
      <c r="I106" s="34">
        <v>32</v>
      </c>
      <c r="J106" s="35"/>
      <c r="K106" s="34">
        <v>375</v>
      </c>
      <c r="L106" s="34" t="s">
        <v>277</v>
      </c>
      <c r="M106" s="35"/>
      <c r="N106" s="34" t="s">
        <v>278</v>
      </c>
      <c r="O106" s="34" t="s">
        <v>279</v>
      </c>
      <c r="P106" s="35"/>
      <c r="Q106" s="34">
        <v>960</v>
      </c>
      <c r="R106" s="34">
        <v>117</v>
      </c>
      <c r="S106" s="35"/>
      <c r="T106" s="34">
        <v>10</v>
      </c>
      <c r="U106" s="34" t="s">
        <v>280</v>
      </c>
      <c r="V106" s="34" t="str">
        <f>IF(LEN(U106)&gt;3,CONCATENATE(LEFT(U106,1),RIGHT(U106,3)),U106)</f>
        <v>6549</v>
      </c>
      <c r="W106" s="35"/>
      <c r="X106" s="35"/>
      <c r="Y106" s="36"/>
      <c r="Z106" s="36">
        <f>V106/D106*100</f>
        <v>40.931250000000006</v>
      </c>
    </row>
    <row r="107" ht="14.25">
      <c r="A107" s="40" t="s">
        <v>281</v>
      </c>
      <c r="B107" s="40" t="s">
        <v>33</v>
      </c>
      <c r="C107" s="41"/>
      <c r="D107" s="19"/>
      <c r="E107" s="20">
        <v>10500</v>
      </c>
      <c r="F107" s="42"/>
      <c r="G107" s="43"/>
      <c r="H107" s="43"/>
      <c r="I107" s="43"/>
      <c r="J107" s="43"/>
      <c r="K107" s="43"/>
      <c r="L107" s="44"/>
      <c r="M107" s="45"/>
      <c r="N107" s="45"/>
      <c r="O107" s="45"/>
      <c r="P107" s="45"/>
      <c r="Q107" s="45"/>
      <c r="R107" s="45"/>
      <c r="S107" s="45"/>
      <c r="T107" s="45"/>
      <c r="U107" s="46"/>
      <c r="V107" s="46"/>
      <c r="W107" s="47" t="s">
        <v>282</v>
      </c>
      <c r="X107" s="47" t="str">
        <f>IF(LEN(W107)&gt;3,CONCATENATE(LEFT(W107,1),RIGHT(W107,3)),W107)</f>
        <v>8797</v>
      </c>
      <c r="Y107" s="36">
        <f>X107/E107*100</f>
        <v>83.780952380952385</v>
      </c>
      <c r="Z107" s="28"/>
    </row>
    <row r="108" ht="14.25">
      <c r="A108" s="29"/>
      <c r="B108" s="30"/>
      <c r="C108" s="31" t="s">
        <v>283</v>
      </c>
      <c r="D108" s="32">
        <v>10000</v>
      </c>
      <c r="E108" s="33"/>
      <c r="F108" s="34">
        <v>50</v>
      </c>
      <c r="G108" s="34">
        <v>150</v>
      </c>
      <c r="H108" s="34">
        <v>525</v>
      </c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4">
        <f>IF(LEN(U108)&gt;3,CONCATENATE(LEFT(U108,1),RIGHT(U108,3)),U108)</f>
        <v>0</v>
      </c>
      <c r="W108" s="35"/>
      <c r="X108" s="35"/>
      <c r="Y108" s="36"/>
      <c r="Z108" s="36">
        <f>V108/D108*100</f>
        <v>0</v>
      </c>
    </row>
    <row r="109" ht="14.25">
      <c r="A109" s="29"/>
      <c r="B109" s="30"/>
      <c r="C109" s="31" t="s">
        <v>284</v>
      </c>
      <c r="D109" s="37">
        <v>10000</v>
      </c>
      <c r="E109" s="38"/>
      <c r="F109" s="34">
        <v>50</v>
      </c>
      <c r="G109" s="34">
        <v>150</v>
      </c>
      <c r="H109" s="34">
        <v>525</v>
      </c>
      <c r="I109" s="34">
        <v>45</v>
      </c>
      <c r="J109" s="34">
        <v>99</v>
      </c>
      <c r="K109" s="34">
        <v>112</v>
      </c>
      <c r="L109" s="34" t="s">
        <v>285</v>
      </c>
      <c r="M109" s="34" t="s">
        <v>286</v>
      </c>
      <c r="N109" s="34" t="s">
        <v>287</v>
      </c>
      <c r="O109" s="34" t="s">
        <v>288</v>
      </c>
      <c r="P109" s="34" t="s">
        <v>289</v>
      </c>
      <c r="Q109" s="34">
        <v>814</v>
      </c>
      <c r="R109" s="34">
        <v>113.90000000000001</v>
      </c>
      <c r="S109" s="34">
        <v>36.600000000000001</v>
      </c>
      <c r="T109" s="34">
        <v>10.300000000000001</v>
      </c>
      <c r="U109" s="34" t="s">
        <v>282</v>
      </c>
      <c r="V109" s="34" t="str">
        <f>IF(LEN(U109)&gt;3,CONCATENATE(LEFT(U109,1),RIGHT(U109,3)),U109)</f>
        <v>8797</v>
      </c>
      <c r="W109" s="35"/>
      <c r="X109" s="35"/>
      <c r="Y109" s="36"/>
      <c r="Z109" s="36">
        <f>V109/D109*100</f>
        <v>87.969999999999999</v>
      </c>
    </row>
    <row r="110" ht="14.25">
      <c r="A110" s="40" t="s">
        <v>290</v>
      </c>
      <c r="B110" s="40" t="s">
        <v>33</v>
      </c>
      <c r="C110" s="41"/>
      <c r="D110" s="19"/>
      <c r="E110" s="20">
        <v>16800</v>
      </c>
      <c r="F110" s="42"/>
      <c r="G110" s="43"/>
      <c r="H110" s="43"/>
      <c r="I110" s="43"/>
      <c r="J110" s="43"/>
      <c r="K110" s="43"/>
      <c r="L110" s="44"/>
      <c r="M110" s="45"/>
      <c r="N110" s="45"/>
      <c r="O110" s="45"/>
      <c r="P110" s="45"/>
      <c r="Q110" s="45"/>
      <c r="R110" s="45"/>
      <c r="S110" s="45"/>
      <c r="T110" s="45"/>
      <c r="U110" s="46"/>
      <c r="V110" s="46"/>
      <c r="W110" s="47" t="s">
        <v>291</v>
      </c>
      <c r="X110" s="47" t="str">
        <f>IF(LEN(W110)&gt;3,CONCATENATE(LEFT(W110,1),RIGHT(W110,3)),W110)</f>
        <v>4503</v>
      </c>
      <c r="Y110" s="36">
        <f>X110/E110*100</f>
        <v>26.803571428571427</v>
      </c>
      <c r="Z110" s="28"/>
    </row>
    <row r="111" ht="14.25">
      <c r="A111" s="29"/>
      <c r="B111" s="30"/>
      <c r="C111" s="31" t="s">
        <v>292</v>
      </c>
      <c r="D111" s="32">
        <v>16000</v>
      </c>
      <c r="E111" s="33"/>
      <c r="F111" s="34">
        <v>80</v>
      </c>
      <c r="G111" s="34">
        <v>240</v>
      </c>
      <c r="H111" s="34">
        <v>840</v>
      </c>
      <c r="I111" s="34">
        <v>3</v>
      </c>
      <c r="J111" s="34">
        <v>9</v>
      </c>
      <c r="K111" s="35"/>
      <c r="L111" s="34">
        <v>587</v>
      </c>
      <c r="M111" s="34">
        <v>560</v>
      </c>
      <c r="N111" s="35"/>
      <c r="O111" s="34">
        <v>94</v>
      </c>
      <c r="P111" s="34">
        <v>-7</v>
      </c>
      <c r="Q111" s="35"/>
      <c r="R111" s="34">
        <v>117.90000000000001</v>
      </c>
      <c r="S111" s="34">
        <v>36</v>
      </c>
      <c r="T111" s="35"/>
      <c r="U111" s="34">
        <v>594</v>
      </c>
      <c r="V111" s="34">
        <f>IF(LEN(U111)&gt;3,CONCATENATE(LEFT(U111,1),RIGHT(U111,3)),U111)</f>
        <v>594</v>
      </c>
      <c r="W111" s="35"/>
      <c r="X111" s="35"/>
      <c r="Y111" s="36"/>
      <c r="Z111" s="36">
        <f>V111/D111*100</f>
        <v>3.7124999999999999</v>
      </c>
    </row>
    <row r="112" ht="14.25">
      <c r="A112" s="29"/>
      <c r="B112" s="30"/>
      <c r="C112" s="31" t="s">
        <v>293</v>
      </c>
      <c r="D112" s="37">
        <v>16000</v>
      </c>
      <c r="E112" s="38"/>
      <c r="F112" s="34">
        <v>80</v>
      </c>
      <c r="G112" s="34">
        <v>240</v>
      </c>
      <c r="H112" s="34">
        <v>840</v>
      </c>
      <c r="I112" s="34">
        <v>20</v>
      </c>
      <c r="J112" s="34">
        <v>11</v>
      </c>
      <c r="K112" s="34">
        <v>170</v>
      </c>
      <c r="L112" s="34" t="s">
        <v>294</v>
      </c>
      <c r="M112" s="34">
        <v>599</v>
      </c>
      <c r="N112" s="34" t="s">
        <v>295</v>
      </c>
      <c r="O112" s="34" t="s">
        <v>296</v>
      </c>
      <c r="P112" s="34">
        <v>353</v>
      </c>
      <c r="Q112" s="34">
        <v>997</v>
      </c>
      <c r="R112" s="34">
        <v>112.09999999999999</v>
      </c>
      <c r="S112" s="34">
        <v>36.899999999999999</v>
      </c>
      <c r="T112" s="34">
        <v>10.5</v>
      </c>
      <c r="U112" s="34" t="s">
        <v>297</v>
      </c>
      <c r="V112" s="34" t="str">
        <f>IF(LEN(U112)&gt;3,CONCATENATE(LEFT(U112,1),RIGHT(U112,3)),U112)</f>
        <v>3927</v>
      </c>
      <c r="W112" s="35"/>
      <c r="X112" s="35"/>
      <c r="Y112" s="36"/>
      <c r="Z112" s="36">
        <f>V112/D112*100</f>
        <v>24.543749999999999</v>
      </c>
    </row>
    <row r="113" ht="14.25">
      <c r="A113" s="40" t="s">
        <v>298</v>
      </c>
      <c r="B113" s="40" t="s">
        <v>23</v>
      </c>
      <c r="C113" s="41"/>
      <c r="D113" s="19"/>
      <c r="E113" s="20">
        <v>2625</v>
      </c>
      <c r="F113" s="42"/>
      <c r="G113" s="43"/>
      <c r="H113" s="43"/>
      <c r="I113" s="43"/>
      <c r="J113" s="43"/>
      <c r="K113" s="43"/>
      <c r="L113" s="44"/>
      <c r="M113" s="45"/>
      <c r="N113" s="45"/>
      <c r="O113" s="45"/>
      <c r="P113" s="45"/>
      <c r="Q113" s="45"/>
      <c r="R113" s="45"/>
      <c r="S113" s="45"/>
      <c r="T113" s="45"/>
      <c r="U113" s="46"/>
      <c r="V113" s="46"/>
      <c r="W113" s="47">
        <v>575</v>
      </c>
      <c r="X113" s="47">
        <f>IF(LEN(W113)&gt;3,CONCATENATE(LEFT(W113,1),RIGHT(W113,3)),W113)</f>
        <v>575</v>
      </c>
      <c r="Y113" s="36">
        <f>X113/E113*100</f>
        <v>21.904761904761905</v>
      </c>
      <c r="Z113" s="28"/>
    </row>
    <row r="114" ht="14.25">
      <c r="A114" s="29"/>
      <c r="B114" s="30"/>
      <c r="C114" s="31" t="s">
        <v>299</v>
      </c>
      <c r="D114" s="32">
        <v>3200</v>
      </c>
      <c r="E114" s="33"/>
      <c r="F114" s="34">
        <v>16</v>
      </c>
      <c r="G114" s="35"/>
      <c r="H114" s="34">
        <v>168</v>
      </c>
      <c r="I114" s="34">
        <v>2</v>
      </c>
      <c r="J114" s="35"/>
      <c r="K114" s="34">
        <v>19</v>
      </c>
      <c r="L114" s="34">
        <v>310</v>
      </c>
      <c r="M114" s="35"/>
      <c r="N114" s="34">
        <v>293</v>
      </c>
      <c r="O114" s="34">
        <v>198</v>
      </c>
      <c r="P114" s="35"/>
      <c r="Q114" s="34">
        <v>163</v>
      </c>
      <c r="R114" s="34">
        <v>115</v>
      </c>
      <c r="S114" s="35"/>
      <c r="T114" s="34">
        <v>10.4</v>
      </c>
      <c r="U114" s="34">
        <v>368</v>
      </c>
      <c r="V114" s="34">
        <f>IF(LEN(U114)&gt;3,CONCATENATE(LEFT(U114,1),RIGHT(U114,3)),U114)</f>
        <v>368</v>
      </c>
      <c r="W114" s="35"/>
      <c r="X114" s="35"/>
      <c r="Y114" s="36"/>
      <c r="Z114" s="36">
        <f>V114/D114*100</f>
        <v>11.5</v>
      </c>
    </row>
    <row r="115" ht="14.25">
      <c r="A115" s="29"/>
      <c r="B115" s="30"/>
      <c r="C115" s="31" t="s">
        <v>300</v>
      </c>
      <c r="D115" s="37">
        <v>2500</v>
      </c>
      <c r="E115" s="38"/>
      <c r="F115" s="34">
        <v>13</v>
      </c>
      <c r="G115" s="35"/>
      <c r="H115" s="34">
        <v>131</v>
      </c>
      <c r="I115" s="34">
        <v>1</v>
      </c>
      <c r="J115" s="35"/>
      <c r="K115" s="34">
        <v>10</v>
      </c>
      <c r="L115" s="34">
        <v>175</v>
      </c>
      <c r="M115" s="35"/>
      <c r="N115" s="34">
        <v>170</v>
      </c>
      <c r="O115" s="34">
        <v>109</v>
      </c>
      <c r="P115" s="35"/>
      <c r="Q115" s="34">
        <v>70</v>
      </c>
      <c r="R115" s="34">
        <v>114</v>
      </c>
      <c r="S115" s="35"/>
      <c r="T115" s="34">
        <v>10.300000000000001</v>
      </c>
      <c r="U115" s="34">
        <v>207</v>
      </c>
      <c r="V115" s="34">
        <f>IF(LEN(U115)&gt;3,CONCATENATE(LEFT(U115,1),RIGHT(U115,3)),U115)</f>
        <v>207</v>
      </c>
      <c r="W115" s="35"/>
      <c r="X115" s="35"/>
      <c r="Y115" s="36"/>
      <c r="Z115" s="36">
        <f>V115/D115*100</f>
        <v>8.2799999999999994</v>
      </c>
    </row>
    <row r="116" ht="14.25">
      <c r="A116" s="40" t="s">
        <v>301</v>
      </c>
      <c r="B116" s="40" t="s">
        <v>23</v>
      </c>
      <c r="C116" s="41"/>
      <c r="D116" s="54"/>
      <c r="E116" s="20">
        <v>2625</v>
      </c>
      <c r="F116" s="42"/>
      <c r="G116" s="43"/>
      <c r="H116" s="43"/>
      <c r="I116" s="43"/>
      <c r="J116" s="43"/>
      <c r="K116" s="43"/>
      <c r="L116" s="44"/>
      <c r="M116" s="45"/>
      <c r="N116" s="45"/>
      <c r="O116" s="45"/>
      <c r="P116" s="45"/>
      <c r="Q116" s="45"/>
      <c r="R116" s="45"/>
      <c r="S116" s="45"/>
      <c r="T116" s="45"/>
      <c r="U116" s="46"/>
      <c r="V116" s="46"/>
      <c r="W116" s="47">
        <v>960</v>
      </c>
      <c r="X116" s="47">
        <f>IF(LEN(W116)&gt;3,CONCATENATE(LEFT(W116,1),RIGHT(W116,3)),W116)</f>
        <v>960</v>
      </c>
      <c r="Y116" s="36">
        <f>X116/E116*100</f>
        <v>36.571428571428569</v>
      </c>
      <c r="Z116" s="28"/>
    </row>
    <row r="117" ht="14.25">
      <c r="A117" s="29"/>
      <c r="B117" s="30"/>
      <c r="C117" s="31" t="s">
        <v>302</v>
      </c>
      <c r="D117" s="32">
        <v>2500</v>
      </c>
      <c r="E117" s="33"/>
      <c r="F117" s="34">
        <v>13</v>
      </c>
      <c r="G117" s="35"/>
      <c r="H117" s="34">
        <v>131</v>
      </c>
      <c r="I117" s="34">
        <v>5</v>
      </c>
      <c r="J117" s="35"/>
      <c r="K117" s="34">
        <v>53</v>
      </c>
      <c r="L117" s="34">
        <v>877</v>
      </c>
      <c r="M117" s="35"/>
      <c r="N117" s="34">
        <v>877</v>
      </c>
      <c r="O117" s="34">
        <v>389</v>
      </c>
      <c r="P117" s="35"/>
      <c r="Q117" s="34">
        <v>389</v>
      </c>
      <c r="R117" s="34">
        <v>117</v>
      </c>
      <c r="S117" s="35"/>
      <c r="T117" s="34">
        <v>10.4</v>
      </c>
      <c r="U117" s="34">
        <v>960</v>
      </c>
      <c r="V117" s="34">
        <f>IF(LEN(U117)&gt;3,CONCATENATE(LEFT(U117,1),RIGHT(U117,3)),U117)</f>
        <v>960</v>
      </c>
      <c r="W117" s="35"/>
      <c r="X117" s="35"/>
      <c r="Y117" s="36"/>
      <c r="Z117" s="36">
        <f>V117/D117*100</f>
        <v>38.399999999999999</v>
      </c>
    </row>
    <row r="118" ht="14.25">
      <c r="A118" s="29"/>
      <c r="B118" s="30"/>
      <c r="C118" s="31" t="s">
        <v>303</v>
      </c>
      <c r="D118" s="37">
        <v>6300</v>
      </c>
      <c r="E118" s="38"/>
      <c r="F118" s="34">
        <v>32</v>
      </c>
      <c r="G118" s="35"/>
      <c r="H118" s="34">
        <v>331</v>
      </c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4">
        <f>IF(LEN(U118)&gt;3,CONCATENATE(LEFT(U118,1),RIGHT(U118,3)),U118)</f>
        <v>0</v>
      </c>
      <c r="W118" s="35"/>
      <c r="X118" s="35"/>
      <c r="Y118" s="36"/>
      <c r="Z118" s="36"/>
    </row>
    <row r="119" ht="14.25">
      <c r="A119" s="40" t="s">
        <v>304</v>
      </c>
      <c r="B119" s="40" t="s">
        <v>305</v>
      </c>
      <c r="C119" s="41"/>
      <c r="D119" s="19"/>
      <c r="E119" s="20">
        <v>26250</v>
      </c>
      <c r="F119" s="42"/>
      <c r="G119" s="43"/>
      <c r="H119" s="43"/>
      <c r="I119" s="43"/>
      <c r="J119" s="43"/>
      <c r="K119" s="43"/>
      <c r="L119" s="44"/>
      <c r="M119" s="45"/>
      <c r="N119" s="45"/>
      <c r="O119" s="45"/>
      <c r="P119" s="45"/>
      <c r="Q119" s="45"/>
      <c r="R119" s="45"/>
      <c r="S119" s="45"/>
      <c r="T119" s="45"/>
      <c r="U119" s="46"/>
      <c r="V119" s="46"/>
      <c r="W119" s="47" t="s">
        <v>306</v>
      </c>
      <c r="X119" s="47">
        <v>16668</v>
      </c>
      <c r="Y119" s="36">
        <f>X119/E119*100</f>
        <v>63.497142857142855</v>
      </c>
      <c r="Z119" s="28"/>
    </row>
    <row r="120" ht="14.25">
      <c r="A120" s="29"/>
      <c r="B120" s="30"/>
      <c r="C120" s="31" t="s">
        <v>307</v>
      </c>
      <c r="D120" s="32">
        <v>25000</v>
      </c>
      <c r="E120" s="33"/>
      <c r="F120" s="34">
        <v>126</v>
      </c>
      <c r="G120" s="34">
        <v>687</v>
      </c>
      <c r="H120" s="34">
        <v>687</v>
      </c>
      <c r="I120" s="34">
        <v>38</v>
      </c>
      <c r="J120" s="35"/>
      <c r="K120" s="34">
        <v>427</v>
      </c>
      <c r="L120" s="34" t="s">
        <v>308</v>
      </c>
      <c r="M120" s="35"/>
      <c r="N120" s="34" t="s">
        <v>309</v>
      </c>
      <c r="O120" s="34" t="s">
        <v>310</v>
      </c>
      <c r="P120" s="35"/>
      <c r="Q120" s="34">
        <v>895</v>
      </c>
      <c r="R120" s="34">
        <v>118</v>
      </c>
      <c r="S120" s="35"/>
      <c r="T120" s="34">
        <v>10.5</v>
      </c>
      <c r="U120" s="34" t="s">
        <v>311</v>
      </c>
      <c r="V120" s="34" t="str">
        <f>IF(LEN(U120)&gt;3,CONCATENATE(LEFT(U120,1),RIGHT(U120,3)),U120)</f>
        <v>7832</v>
      </c>
      <c r="W120" s="35"/>
      <c r="X120" s="35"/>
      <c r="Y120" s="36"/>
      <c r="Z120" s="36">
        <f>V120/D120*100</f>
        <v>31.327999999999999</v>
      </c>
    </row>
    <row r="121" ht="14.25">
      <c r="A121" s="29"/>
      <c r="B121" s="30"/>
      <c r="C121" s="31" t="s">
        <v>312</v>
      </c>
      <c r="D121" s="37">
        <v>25000</v>
      </c>
      <c r="E121" s="38"/>
      <c r="F121" s="34">
        <v>126</v>
      </c>
      <c r="G121" s="34">
        <v>687</v>
      </c>
      <c r="H121" s="34">
        <v>687</v>
      </c>
      <c r="I121" s="34">
        <v>43</v>
      </c>
      <c r="J121" s="35"/>
      <c r="K121" s="34">
        <v>481</v>
      </c>
      <c r="L121" s="34" t="s">
        <v>313</v>
      </c>
      <c r="M121" s="35"/>
      <c r="N121" s="34" t="s">
        <v>314</v>
      </c>
      <c r="O121" s="34" t="s">
        <v>315</v>
      </c>
      <c r="P121" s="35"/>
      <c r="Q121" s="34">
        <v>846</v>
      </c>
      <c r="R121" s="34">
        <v>118</v>
      </c>
      <c r="S121" s="35"/>
      <c r="T121" s="34">
        <v>10.5</v>
      </c>
      <c r="U121" s="34" t="s">
        <v>316</v>
      </c>
      <c r="V121" s="34" t="str">
        <f>IF(LEN(U121)&gt;3,CONCATENATE(LEFT(U121,1),RIGHT(U121,3)),U121)</f>
        <v>8837</v>
      </c>
      <c r="W121" s="35"/>
      <c r="X121" s="35"/>
      <c r="Y121" s="36"/>
      <c r="Z121" s="36">
        <f>V121/D121*100</f>
        <v>35.347999999999999</v>
      </c>
    </row>
    <row r="122" ht="14.25">
      <c r="A122" s="40" t="s">
        <v>317</v>
      </c>
      <c r="B122" s="40" t="s">
        <v>23</v>
      </c>
      <c r="C122" s="41"/>
      <c r="D122" s="19"/>
      <c r="E122" s="20">
        <v>2625</v>
      </c>
      <c r="F122" s="42"/>
      <c r="G122" s="43"/>
      <c r="H122" s="43"/>
      <c r="I122" s="43"/>
      <c r="J122" s="43"/>
      <c r="K122" s="43"/>
      <c r="L122" s="44"/>
      <c r="M122" s="45"/>
      <c r="N122" s="45"/>
      <c r="O122" s="45"/>
      <c r="P122" s="45"/>
      <c r="Q122" s="45"/>
      <c r="R122" s="45"/>
      <c r="S122" s="45"/>
      <c r="T122" s="45"/>
      <c r="U122" s="46"/>
      <c r="V122" s="46"/>
      <c r="W122" s="47">
        <v>576</v>
      </c>
      <c r="X122" s="47">
        <f>IF(LEN(W122)&gt;3,CONCATENATE(LEFT(W122,1),RIGHT(W122,3)),W122)</f>
        <v>576</v>
      </c>
      <c r="Y122" s="36">
        <f>X122/E122*100</f>
        <v>21.942857142857143</v>
      </c>
      <c r="Z122" s="28"/>
    </row>
    <row r="123" ht="14.25">
      <c r="A123" s="29"/>
      <c r="B123" s="30"/>
      <c r="C123" s="31" t="s">
        <v>318</v>
      </c>
      <c r="D123" s="32">
        <v>2500</v>
      </c>
      <c r="E123" s="33"/>
      <c r="F123" s="34">
        <v>13</v>
      </c>
      <c r="G123" s="35"/>
      <c r="H123" s="34">
        <v>131</v>
      </c>
      <c r="I123" s="34">
        <v>3</v>
      </c>
      <c r="J123" s="35"/>
      <c r="K123" s="34">
        <v>29</v>
      </c>
      <c r="L123" s="34">
        <v>495</v>
      </c>
      <c r="M123" s="35"/>
      <c r="N123" s="34">
        <v>485</v>
      </c>
      <c r="O123" s="34">
        <v>295</v>
      </c>
      <c r="P123" s="35"/>
      <c r="Q123" s="34">
        <v>229</v>
      </c>
      <c r="R123" s="34">
        <v>115</v>
      </c>
      <c r="S123" s="35"/>
      <c r="T123" s="34">
        <v>10.6</v>
      </c>
      <c r="U123" s="34">
        <v>576</v>
      </c>
      <c r="V123" s="34">
        <f>IF(LEN(U123)&gt;3,CONCATENATE(LEFT(U123,1),RIGHT(U123,3)),U123)</f>
        <v>576</v>
      </c>
      <c r="W123" s="35"/>
      <c r="X123" s="35"/>
      <c r="Y123" s="36"/>
      <c r="Z123" s="36">
        <f>V123/D123*100</f>
        <v>23.039999999999999</v>
      </c>
    </row>
    <row r="124" ht="14.25">
      <c r="A124" s="29"/>
      <c r="B124" s="30"/>
      <c r="C124" s="31" t="s">
        <v>319</v>
      </c>
      <c r="D124" s="37">
        <v>2500</v>
      </c>
      <c r="E124" s="38"/>
      <c r="F124" s="34">
        <v>13</v>
      </c>
      <c r="G124" s="35"/>
      <c r="H124" s="34">
        <v>131</v>
      </c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4">
        <f>IF(LEN(U124)&gt;3,CONCATENATE(LEFT(U124,1),RIGHT(U124,3)),U124)</f>
        <v>0</v>
      </c>
      <c r="W124" s="35"/>
      <c r="X124" s="35"/>
      <c r="Y124" s="36"/>
      <c r="Z124" s="36">
        <f>V124/D124*100</f>
        <v>0</v>
      </c>
    </row>
    <row r="125" ht="14.25">
      <c r="A125" s="40" t="s">
        <v>320</v>
      </c>
      <c r="B125" s="40" t="s">
        <v>107</v>
      </c>
      <c r="C125" s="41"/>
      <c r="D125" s="19"/>
      <c r="E125" s="20">
        <v>42000</v>
      </c>
      <c r="F125" s="42"/>
      <c r="G125" s="43"/>
      <c r="H125" s="43"/>
      <c r="I125" s="43"/>
      <c r="J125" s="43"/>
      <c r="K125" s="43"/>
      <c r="L125" s="44"/>
      <c r="M125" s="45"/>
      <c r="N125" s="45"/>
      <c r="O125" s="45"/>
      <c r="P125" s="45"/>
      <c r="Q125" s="45"/>
      <c r="R125" s="45"/>
      <c r="S125" s="45"/>
      <c r="T125" s="45"/>
      <c r="U125" s="46"/>
      <c r="V125" s="46"/>
      <c r="W125" s="47" t="s">
        <v>321</v>
      </c>
      <c r="X125" s="47">
        <v>12611</v>
      </c>
      <c r="Y125" s="36">
        <f>X125/E125*100</f>
        <v>30.026190476190479</v>
      </c>
      <c r="Z125" s="28"/>
    </row>
    <row r="126" ht="14.25">
      <c r="A126" s="29"/>
      <c r="B126" s="30"/>
      <c r="C126" s="31" t="s">
        <v>322</v>
      </c>
      <c r="D126" s="32">
        <v>40000</v>
      </c>
      <c r="E126" s="33"/>
      <c r="F126" s="34">
        <v>201</v>
      </c>
      <c r="G126" s="34">
        <v>600</v>
      </c>
      <c r="H126" s="34" t="s">
        <v>237</v>
      </c>
      <c r="I126" s="34">
        <v>63</v>
      </c>
      <c r="J126" s="34">
        <v>32</v>
      </c>
      <c r="K126" s="34">
        <v>964</v>
      </c>
      <c r="L126" s="34" t="s">
        <v>323</v>
      </c>
      <c r="M126" s="34" t="s">
        <v>324</v>
      </c>
      <c r="N126" s="34" t="s">
        <v>325</v>
      </c>
      <c r="O126" s="34" t="s">
        <v>326</v>
      </c>
      <c r="P126" s="34">
        <v>559</v>
      </c>
      <c r="Q126" s="34" t="s">
        <v>327</v>
      </c>
      <c r="R126" s="34">
        <v>116.5</v>
      </c>
      <c r="S126" s="34">
        <v>37.5</v>
      </c>
      <c r="T126" s="34">
        <v>6.2000000000000002</v>
      </c>
      <c r="U126" s="34" t="s">
        <v>321</v>
      </c>
      <c r="V126" s="34">
        <v>12611</v>
      </c>
      <c r="W126" s="35"/>
      <c r="X126" s="35"/>
      <c r="Y126" s="36"/>
      <c r="Z126" s="36">
        <f>V126/D126*100</f>
        <v>31.527500000000003</v>
      </c>
    </row>
    <row r="127" ht="14.25">
      <c r="A127" s="29"/>
      <c r="B127" s="30"/>
      <c r="C127" s="31" t="s">
        <v>328</v>
      </c>
      <c r="D127" s="37">
        <v>40000</v>
      </c>
      <c r="E127" s="38"/>
      <c r="F127" s="34">
        <v>201</v>
      </c>
      <c r="G127" s="34">
        <v>600</v>
      </c>
      <c r="H127" s="34" t="s">
        <v>237</v>
      </c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4">
        <f>IF(LEN(U127)&gt;3,CONCATENATE(LEFT(U127,1),RIGHT(U127,3)),U127)</f>
        <v>0</v>
      </c>
      <c r="W127" s="35"/>
      <c r="X127" s="35"/>
      <c r="Y127" s="36"/>
      <c r="Z127" s="36">
        <f>V127/D127*100</f>
        <v>0</v>
      </c>
    </row>
    <row r="128" ht="14.25">
      <c r="A128" s="40" t="s">
        <v>329</v>
      </c>
      <c r="B128" s="40" t="s">
        <v>107</v>
      </c>
      <c r="C128" s="41"/>
      <c r="D128" s="19"/>
      <c r="E128" s="20">
        <v>42000</v>
      </c>
      <c r="F128" s="42"/>
      <c r="G128" s="43"/>
      <c r="H128" s="43"/>
      <c r="I128" s="43"/>
      <c r="J128" s="43"/>
      <c r="K128" s="43"/>
      <c r="L128" s="44"/>
      <c r="M128" s="45"/>
      <c r="N128" s="45"/>
      <c r="O128" s="45"/>
      <c r="P128" s="45"/>
      <c r="Q128" s="45"/>
      <c r="R128" s="45"/>
      <c r="S128" s="45"/>
      <c r="T128" s="45"/>
      <c r="U128" s="46"/>
      <c r="V128" s="46"/>
      <c r="W128" s="47" t="s">
        <v>330</v>
      </c>
      <c r="X128" s="47">
        <v>12593</v>
      </c>
      <c r="Y128" s="36">
        <f>X128/E128*100</f>
        <v>29.983333333333334</v>
      </c>
      <c r="Z128" s="28"/>
    </row>
    <row r="129" ht="14.25">
      <c r="A129" s="29"/>
      <c r="B129" s="30"/>
      <c r="C129" s="31" t="s">
        <v>331</v>
      </c>
      <c r="D129" s="32">
        <v>40000</v>
      </c>
      <c r="E129" s="33"/>
      <c r="F129" s="34">
        <v>201</v>
      </c>
      <c r="G129" s="34">
        <v>600</v>
      </c>
      <c r="H129" s="34" t="s">
        <v>332</v>
      </c>
      <c r="I129" s="34">
        <v>25</v>
      </c>
      <c r="J129" s="34">
        <v>52</v>
      </c>
      <c r="K129" s="34">
        <v>155</v>
      </c>
      <c r="L129" s="34" t="s">
        <v>333</v>
      </c>
      <c r="M129" s="34" t="s">
        <v>334</v>
      </c>
      <c r="N129" s="34" t="s">
        <v>335</v>
      </c>
      <c r="O129" s="34">
        <v>994</v>
      </c>
      <c r="P129" s="34">
        <v>494</v>
      </c>
      <c r="Q129" s="34">
        <v>347</v>
      </c>
      <c r="R129" s="34">
        <v>118</v>
      </c>
      <c r="S129" s="34">
        <v>36.899999999999999</v>
      </c>
      <c r="T129" s="34">
        <v>6.4000000000000004</v>
      </c>
      <c r="U129" s="34" t="s">
        <v>336</v>
      </c>
      <c r="V129" s="34" t="str">
        <f>IF(LEN(U129)&gt;3,CONCATENATE(LEFT(U129,1),RIGHT(U129,3)),U129)</f>
        <v>5097</v>
      </c>
      <c r="W129" s="35"/>
      <c r="X129" s="35"/>
      <c r="Y129" s="36"/>
      <c r="Z129" s="36">
        <f>V129/D129*100</f>
        <v>12.742500000000001</v>
      </c>
    </row>
    <row r="130" ht="14.25">
      <c r="A130" s="29"/>
      <c r="B130" s="30"/>
      <c r="C130" s="31" t="s">
        <v>337</v>
      </c>
      <c r="D130" s="37">
        <v>40000</v>
      </c>
      <c r="E130" s="38"/>
      <c r="F130" s="34">
        <v>201</v>
      </c>
      <c r="G130" s="34">
        <v>600</v>
      </c>
      <c r="H130" s="34" t="s">
        <v>332</v>
      </c>
      <c r="I130" s="34">
        <v>37</v>
      </c>
      <c r="J130" s="34">
        <v>92</v>
      </c>
      <c r="K130" s="34">
        <v>135</v>
      </c>
      <c r="L130" s="34" t="s">
        <v>338</v>
      </c>
      <c r="M130" s="34" t="s">
        <v>339</v>
      </c>
      <c r="N130" s="34" t="s">
        <v>340</v>
      </c>
      <c r="O130" s="34" t="s">
        <v>341</v>
      </c>
      <c r="P130" s="34" t="s">
        <v>100</v>
      </c>
      <c r="Q130" s="34">
        <v>392</v>
      </c>
      <c r="R130" s="34">
        <v>118</v>
      </c>
      <c r="S130" s="34">
        <v>37</v>
      </c>
      <c r="T130" s="34">
        <v>6.4000000000000004</v>
      </c>
      <c r="U130" s="34" t="s">
        <v>342</v>
      </c>
      <c r="V130" s="34" t="str">
        <f>IF(LEN(U130)&gt;3,CONCATENATE(LEFT(U130,1),RIGHT(U130,3)),U130)</f>
        <v>7522</v>
      </c>
      <c r="W130" s="35"/>
      <c r="X130" s="35"/>
      <c r="Y130" s="36"/>
      <c r="Z130" s="36">
        <f>V130/D130*100</f>
        <v>18.805</v>
      </c>
    </row>
    <row r="131" ht="14.25">
      <c r="A131" s="40" t="s">
        <v>343</v>
      </c>
      <c r="B131" s="40" t="s">
        <v>23</v>
      </c>
      <c r="C131" s="41"/>
      <c r="D131" s="19"/>
      <c r="E131" s="20">
        <v>2625</v>
      </c>
      <c r="F131" s="42"/>
      <c r="G131" s="43"/>
      <c r="H131" s="43"/>
      <c r="I131" s="43"/>
      <c r="J131" s="43"/>
      <c r="K131" s="43"/>
      <c r="L131" s="44"/>
      <c r="M131" s="45"/>
      <c r="N131" s="45"/>
      <c r="O131" s="45"/>
      <c r="P131" s="45"/>
      <c r="Q131" s="45"/>
      <c r="R131" s="45"/>
      <c r="S131" s="45"/>
      <c r="T131" s="45"/>
      <c r="U131" s="46"/>
      <c r="V131" s="46"/>
      <c r="W131" s="47">
        <v>180</v>
      </c>
      <c r="X131" s="47">
        <f>IF(LEN(W131)&gt;3,CONCATENATE(LEFT(W131,1),RIGHT(W131,3)),W131)</f>
        <v>180</v>
      </c>
      <c r="Y131" s="36">
        <f>X131/E131*100</f>
        <v>6.8571428571428577</v>
      </c>
      <c r="Z131" s="28"/>
    </row>
    <row r="132" ht="14.25">
      <c r="A132" s="29"/>
      <c r="B132" s="30"/>
      <c r="C132" s="31" t="s">
        <v>344</v>
      </c>
      <c r="D132" s="37">
        <v>2500</v>
      </c>
      <c r="E132" s="38"/>
      <c r="F132" s="34">
        <v>13</v>
      </c>
      <c r="G132" s="35"/>
      <c r="H132" s="34">
        <v>144</v>
      </c>
      <c r="I132" s="34">
        <v>1</v>
      </c>
      <c r="J132" s="35"/>
      <c r="K132" s="34">
        <v>8</v>
      </c>
      <c r="L132" s="34">
        <v>113</v>
      </c>
      <c r="M132" s="35"/>
      <c r="N132" s="34">
        <v>107</v>
      </c>
      <c r="O132" s="34">
        <v>140</v>
      </c>
      <c r="P132" s="35"/>
      <c r="Q132" s="34">
        <v>117</v>
      </c>
      <c r="R132" s="34">
        <v>117</v>
      </c>
      <c r="S132" s="35"/>
      <c r="T132" s="34">
        <v>10.9</v>
      </c>
      <c r="U132" s="34">
        <v>180</v>
      </c>
      <c r="V132" s="34">
        <f>IF(LEN(U132)&gt;3,CONCATENATE(LEFT(U132,1),RIGHT(U132,3)),U132)</f>
        <v>180</v>
      </c>
      <c r="W132" s="35"/>
      <c r="X132" s="35"/>
      <c r="Y132" s="36"/>
      <c r="Z132" s="36">
        <f>V132/D132*100</f>
        <v>7.1999999999999993</v>
      </c>
    </row>
    <row r="133" ht="14.25">
      <c r="A133" s="40" t="s">
        <v>345</v>
      </c>
      <c r="B133" s="40" t="s">
        <v>23</v>
      </c>
      <c r="C133" s="41"/>
      <c r="D133" s="19"/>
      <c r="E133" s="20">
        <v>2625</v>
      </c>
      <c r="F133" s="42"/>
      <c r="G133" s="43"/>
      <c r="H133" s="43"/>
      <c r="I133" s="43"/>
      <c r="J133" s="43"/>
      <c r="K133" s="43"/>
      <c r="L133" s="44"/>
      <c r="M133" s="45"/>
      <c r="N133" s="45"/>
      <c r="O133" s="45"/>
      <c r="P133" s="45"/>
      <c r="Q133" s="45"/>
      <c r="R133" s="45"/>
      <c r="S133" s="45"/>
      <c r="T133" s="45"/>
      <c r="U133" s="46"/>
      <c r="V133" s="46"/>
      <c r="W133" s="47">
        <v>94</v>
      </c>
      <c r="X133" s="47">
        <f>IF(LEN(W133)&gt;3,CONCATENATE(LEFT(W133,1),RIGHT(W133,3)),W133)</f>
        <v>94</v>
      </c>
      <c r="Y133" s="36">
        <f>X133/E133*100</f>
        <v>3.5809523809523811</v>
      </c>
      <c r="Z133" s="28"/>
    </row>
    <row r="134" ht="14.25">
      <c r="A134" s="29"/>
      <c r="B134" s="30"/>
      <c r="C134" s="31" t="s">
        <v>346</v>
      </c>
      <c r="D134" s="37">
        <v>2500</v>
      </c>
      <c r="E134" s="38"/>
      <c r="F134" s="34">
        <v>13</v>
      </c>
      <c r="G134" s="35"/>
      <c r="H134" s="34">
        <v>144</v>
      </c>
      <c r="I134" s="35"/>
      <c r="J134" s="35"/>
      <c r="K134" s="34">
        <v>4</v>
      </c>
      <c r="L134" s="34">
        <v>80</v>
      </c>
      <c r="M134" s="35"/>
      <c r="N134" s="34">
        <v>74</v>
      </c>
      <c r="O134" s="34">
        <v>49</v>
      </c>
      <c r="P134" s="35"/>
      <c r="Q134" s="34">
        <v>28</v>
      </c>
      <c r="R134" s="34">
        <v>117</v>
      </c>
      <c r="S134" s="35"/>
      <c r="T134" s="34">
        <v>10.300000000000001</v>
      </c>
      <c r="U134" s="34">
        <v>94</v>
      </c>
      <c r="V134" s="34">
        <f>IF(LEN(U134)&gt;3,CONCATENATE(LEFT(U134,1),RIGHT(U134,3)),U134)</f>
        <v>94</v>
      </c>
      <c r="W134" s="35"/>
      <c r="X134" s="35"/>
      <c r="Y134" s="36"/>
      <c r="Z134" s="36">
        <f>V134/D134*100</f>
        <v>3.7600000000000002</v>
      </c>
    </row>
    <row r="135" ht="14.25">
      <c r="A135" s="40" t="s">
        <v>347</v>
      </c>
      <c r="B135" s="40" t="s">
        <v>33</v>
      </c>
      <c r="C135" s="41"/>
      <c r="D135" s="19"/>
      <c r="E135" s="20">
        <v>26250</v>
      </c>
      <c r="F135" s="42"/>
      <c r="G135" s="43"/>
      <c r="H135" s="43"/>
      <c r="I135" s="43"/>
      <c r="J135" s="43"/>
      <c r="K135" s="43"/>
      <c r="L135" s="44"/>
      <c r="M135" s="45"/>
      <c r="N135" s="45"/>
      <c r="O135" s="45"/>
      <c r="P135" s="45"/>
      <c r="Q135" s="45"/>
      <c r="R135" s="45"/>
      <c r="S135" s="45"/>
      <c r="T135" s="45"/>
      <c r="U135" s="46"/>
      <c r="V135" s="46"/>
      <c r="W135" s="47" t="s">
        <v>348</v>
      </c>
      <c r="X135" s="47">
        <v>21993</v>
      </c>
      <c r="Y135" s="36">
        <f>X135/E135*100</f>
        <v>83.782857142857154</v>
      </c>
      <c r="Z135" s="28"/>
    </row>
    <row r="136" ht="14.25">
      <c r="A136" s="29"/>
      <c r="B136" s="30"/>
      <c r="C136" s="31" t="s">
        <v>349</v>
      </c>
      <c r="D136" s="32">
        <v>25000</v>
      </c>
      <c r="E136" s="33"/>
      <c r="F136" s="34">
        <v>126</v>
      </c>
      <c r="G136" s="34">
        <v>375</v>
      </c>
      <c r="H136" s="34" t="s">
        <v>350</v>
      </c>
      <c r="I136" s="34">
        <v>58</v>
      </c>
      <c r="J136" s="34">
        <v>34</v>
      </c>
      <c r="K136" s="34">
        <v>510</v>
      </c>
      <c r="L136" s="34" t="s">
        <v>351</v>
      </c>
      <c r="M136" s="34" t="s">
        <v>352</v>
      </c>
      <c r="N136" s="34" t="s">
        <v>353</v>
      </c>
      <c r="O136" s="34" t="s">
        <v>354</v>
      </c>
      <c r="P136" s="34">
        <v>866</v>
      </c>
      <c r="Q136" s="34">
        <v>871</v>
      </c>
      <c r="R136" s="34">
        <v>118.8</v>
      </c>
      <c r="S136" s="34">
        <v>37.799999999999997</v>
      </c>
      <c r="T136" s="34">
        <v>10.800000000000001</v>
      </c>
      <c r="U136" s="34" t="s">
        <v>355</v>
      </c>
      <c r="V136" s="34">
        <v>11909</v>
      </c>
      <c r="W136" s="35"/>
      <c r="X136" s="35"/>
      <c r="Y136" s="36"/>
      <c r="Z136" s="36">
        <f>V136/D136*100</f>
        <v>47.636000000000003</v>
      </c>
    </row>
    <row r="137" ht="14.25">
      <c r="A137" s="29"/>
      <c r="B137" s="30"/>
      <c r="C137" s="31" t="s">
        <v>356</v>
      </c>
      <c r="D137" s="37">
        <v>25000</v>
      </c>
      <c r="E137" s="38"/>
      <c r="F137" s="34">
        <v>126</v>
      </c>
      <c r="G137" s="34">
        <v>375</v>
      </c>
      <c r="H137" s="34" t="s">
        <v>350</v>
      </c>
      <c r="I137" s="34">
        <v>50</v>
      </c>
      <c r="J137" s="34">
        <v>52</v>
      </c>
      <c r="K137" s="34">
        <v>354</v>
      </c>
      <c r="L137" s="34" t="s">
        <v>357</v>
      </c>
      <c r="M137" s="34" t="s">
        <v>358</v>
      </c>
      <c r="N137" s="34" t="s">
        <v>359</v>
      </c>
      <c r="O137" s="34" t="s">
        <v>360</v>
      </c>
      <c r="P137" s="34" t="s">
        <v>361</v>
      </c>
      <c r="Q137" s="34" t="s">
        <v>362</v>
      </c>
      <c r="R137" s="34">
        <v>117.7</v>
      </c>
      <c r="S137" s="34">
        <v>38</v>
      </c>
      <c r="T137" s="34">
        <v>10.699999999999999</v>
      </c>
      <c r="U137" s="34" t="s">
        <v>363</v>
      </c>
      <c r="V137" s="34">
        <v>10114</v>
      </c>
      <c r="W137" s="35"/>
      <c r="X137" s="35"/>
      <c r="Y137" s="36"/>
      <c r="Z137" s="36">
        <f>V137/D137*100</f>
        <v>40.455999999999996</v>
      </c>
    </row>
    <row r="138" ht="14.25">
      <c r="A138" s="40" t="s">
        <v>364</v>
      </c>
      <c r="B138" s="40" t="s">
        <v>33</v>
      </c>
      <c r="C138" s="41"/>
      <c r="D138" s="19"/>
      <c r="E138" s="20">
        <v>10500</v>
      </c>
      <c r="F138" s="42"/>
      <c r="G138" s="43"/>
      <c r="H138" s="43"/>
      <c r="I138" s="43"/>
      <c r="J138" s="43"/>
      <c r="K138" s="43"/>
      <c r="L138" s="44"/>
      <c r="M138" s="45"/>
      <c r="N138" s="45"/>
      <c r="O138" s="45"/>
      <c r="P138" s="45"/>
      <c r="Q138" s="45"/>
      <c r="R138" s="45"/>
      <c r="S138" s="45"/>
      <c r="T138" s="45"/>
      <c r="U138" s="46"/>
      <c r="V138" s="46"/>
      <c r="W138" s="47">
        <v>748</v>
      </c>
      <c r="X138" s="47">
        <f>IF(LEN(W138)&gt;3,CONCATENATE(LEFT(W138,1),RIGHT(W138,3)),W138)</f>
        <v>748</v>
      </c>
      <c r="Y138" s="36">
        <f>X138/E138*100</f>
        <v>7.1238095238095243</v>
      </c>
      <c r="Z138" s="28"/>
    </row>
    <row r="139" ht="14.25">
      <c r="A139" s="29"/>
      <c r="B139" s="30"/>
      <c r="C139" s="31" t="s">
        <v>365</v>
      </c>
      <c r="D139" s="32">
        <v>10000</v>
      </c>
      <c r="E139" s="33"/>
      <c r="F139" s="34">
        <v>50</v>
      </c>
      <c r="G139" s="34">
        <v>150</v>
      </c>
      <c r="H139" s="34">
        <v>525</v>
      </c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4">
        <f>IF(LEN(U139)&gt;3,CONCATENATE(LEFT(U139,1),RIGHT(U139,3)),U139)</f>
        <v>0</v>
      </c>
      <c r="W139" s="35"/>
      <c r="X139" s="35"/>
      <c r="Y139" s="36"/>
      <c r="Z139" s="36">
        <f>V139/D139*100</f>
        <v>0</v>
      </c>
    </row>
    <row r="140" ht="14.25">
      <c r="A140" s="29"/>
      <c r="B140" s="30"/>
      <c r="C140" s="31" t="s">
        <v>366</v>
      </c>
      <c r="D140" s="37">
        <v>10000</v>
      </c>
      <c r="E140" s="38"/>
      <c r="F140" s="34">
        <v>52</v>
      </c>
      <c r="G140" s="34">
        <v>150</v>
      </c>
      <c r="H140" s="34">
        <v>550</v>
      </c>
      <c r="I140" s="34">
        <v>3</v>
      </c>
      <c r="J140" s="34">
        <v>6</v>
      </c>
      <c r="K140" s="34">
        <v>15</v>
      </c>
      <c r="L140" s="34">
        <v>680</v>
      </c>
      <c r="M140" s="34">
        <v>384</v>
      </c>
      <c r="N140" s="34">
        <v>261</v>
      </c>
      <c r="O140" s="34">
        <v>311</v>
      </c>
      <c r="P140" s="34">
        <v>-74</v>
      </c>
      <c r="Q140" s="34">
        <v>98</v>
      </c>
      <c r="R140" s="34">
        <v>124</v>
      </c>
      <c r="S140" s="34">
        <v>35.600000000000001</v>
      </c>
      <c r="T140" s="34">
        <v>10.4</v>
      </c>
      <c r="U140" s="34">
        <v>748</v>
      </c>
      <c r="V140" s="34">
        <f>IF(LEN(U140)&gt;3,CONCATENATE(LEFT(U140,1),RIGHT(U140,3)),U140)</f>
        <v>748</v>
      </c>
      <c r="W140" s="35"/>
      <c r="X140" s="35"/>
      <c r="Y140" s="36"/>
      <c r="Z140" s="36">
        <f>V140/D140*100</f>
        <v>7.4800000000000004</v>
      </c>
    </row>
    <row r="141" ht="14.25">
      <c r="A141" s="40" t="s">
        <v>367</v>
      </c>
      <c r="B141" s="40" t="s">
        <v>23</v>
      </c>
      <c r="C141" s="41"/>
      <c r="D141" s="19"/>
      <c r="E141" s="20">
        <v>10500</v>
      </c>
      <c r="F141" s="42"/>
      <c r="G141" s="43"/>
      <c r="H141" s="43"/>
      <c r="I141" s="43"/>
      <c r="J141" s="43"/>
      <c r="K141" s="43"/>
      <c r="L141" s="44"/>
      <c r="M141" s="45"/>
      <c r="N141" s="45"/>
      <c r="O141" s="45"/>
      <c r="P141" s="45"/>
      <c r="Q141" s="45"/>
      <c r="R141" s="45"/>
      <c r="S141" s="45"/>
      <c r="T141" s="45"/>
      <c r="U141" s="46"/>
      <c r="V141" s="46"/>
      <c r="W141" s="47" t="s">
        <v>368</v>
      </c>
      <c r="X141" s="47" t="str">
        <f>IF(LEN(W141)&gt;3,CONCATENATE(LEFT(W141,1),RIGHT(W141,3)),W141)</f>
        <v>3952</v>
      </c>
      <c r="Y141" s="36">
        <f>X141/E141*100</f>
        <v>37.638095238095239</v>
      </c>
      <c r="Z141" s="28"/>
    </row>
    <row r="142" ht="14.25">
      <c r="A142" s="29"/>
      <c r="B142" s="30"/>
      <c r="C142" s="31" t="s">
        <v>369</v>
      </c>
      <c r="D142" s="32">
        <v>16000</v>
      </c>
      <c r="E142" s="33"/>
      <c r="F142" s="34">
        <v>80</v>
      </c>
      <c r="G142" s="35"/>
      <c r="H142" s="34">
        <v>840</v>
      </c>
      <c r="I142" s="34">
        <v>5</v>
      </c>
      <c r="J142" s="35"/>
      <c r="K142" s="34">
        <v>55</v>
      </c>
      <c r="L142" s="34">
        <v>988</v>
      </c>
      <c r="M142" s="35"/>
      <c r="N142" s="34">
        <v>969</v>
      </c>
      <c r="O142" s="34">
        <v>277</v>
      </c>
      <c r="P142" s="35"/>
      <c r="Q142" s="34">
        <v>191</v>
      </c>
      <c r="R142" s="34">
        <v>118</v>
      </c>
      <c r="S142" s="35"/>
      <c r="T142" s="34">
        <v>10.4</v>
      </c>
      <c r="U142" s="34" t="s">
        <v>370</v>
      </c>
      <c r="V142" s="34" t="str">
        <f>IF(LEN(U142)&gt;3,CONCATENATE(LEFT(U142,1),RIGHT(U142,3)),U142)</f>
        <v>1026</v>
      </c>
      <c r="W142" s="35"/>
      <c r="X142" s="35"/>
      <c r="Y142" s="36"/>
      <c r="Z142" s="36">
        <f>V142/D142*100</f>
        <v>6.4125000000000005</v>
      </c>
    </row>
    <row r="143" ht="14.25">
      <c r="A143" s="29"/>
      <c r="B143" s="30"/>
      <c r="C143" s="31" t="s">
        <v>371</v>
      </c>
      <c r="D143" s="37">
        <v>10000</v>
      </c>
      <c r="E143" s="38"/>
      <c r="F143" s="34">
        <v>50</v>
      </c>
      <c r="G143" s="35"/>
      <c r="H143" s="34">
        <v>525</v>
      </c>
      <c r="I143" s="34">
        <v>14</v>
      </c>
      <c r="J143" s="35"/>
      <c r="K143" s="34">
        <v>158</v>
      </c>
      <c r="L143" s="34" t="s">
        <v>372</v>
      </c>
      <c r="M143" s="35"/>
      <c r="N143" s="34" t="s">
        <v>373</v>
      </c>
      <c r="O143" s="34" t="s">
        <v>374</v>
      </c>
      <c r="P143" s="35"/>
      <c r="Q143" s="34">
        <v>843</v>
      </c>
      <c r="R143" s="34">
        <v>118</v>
      </c>
      <c r="S143" s="35"/>
      <c r="T143" s="34">
        <v>10.4</v>
      </c>
      <c r="U143" s="34" t="s">
        <v>375</v>
      </c>
      <c r="V143" s="34" t="str">
        <f>IF(LEN(U143)&gt;3,CONCATENATE(LEFT(U143,1),RIGHT(U143,3)),U143)</f>
        <v>2928</v>
      </c>
      <c r="W143" s="35"/>
      <c r="X143" s="35"/>
      <c r="Y143" s="36"/>
      <c r="Z143" s="36">
        <f>V143/D143*100</f>
        <v>29.280000000000001</v>
      </c>
    </row>
    <row r="144" ht="14.25">
      <c r="A144" s="40" t="s">
        <v>376</v>
      </c>
      <c r="B144" s="40" t="s">
        <v>154</v>
      </c>
      <c r="C144" s="41"/>
      <c r="D144" s="19"/>
      <c r="E144" s="20">
        <v>2625</v>
      </c>
      <c r="F144" s="42"/>
      <c r="G144" s="43"/>
      <c r="H144" s="43"/>
      <c r="I144" s="43"/>
      <c r="J144" s="43"/>
      <c r="K144" s="43"/>
      <c r="L144" s="44"/>
      <c r="M144" s="45"/>
      <c r="N144" s="45"/>
      <c r="O144" s="45"/>
      <c r="P144" s="45"/>
      <c r="Q144" s="45"/>
      <c r="R144" s="45"/>
      <c r="S144" s="45"/>
      <c r="T144" s="45"/>
      <c r="U144" s="46"/>
      <c r="V144" s="46"/>
      <c r="W144" s="47" t="s">
        <v>377</v>
      </c>
      <c r="X144" s="47" t="str">
        <f>IF(LEN(W144)&gt;3,CONCATENATE(LEFT(W144,1),RIGHT(W144,3)),W144)</f>
        <v>1363</v>
      </c>
      <c r="Y144" s="36">
        <f>X144/E144*100</f>
        <v>51.923809523809524</v>
      </c>
      <c r="Z144" s="28"/>
    </row>
    <row r="145" ht="14.25">
      <c r="A145" s="29"/>
      <c r="B145" s="30"/>
      <c r="C145" s="31" t="s">
        <v>378</v>
      </c>
      <c r="D145" s="32">
        <v>2500</v>
      </c>
      <c r="E145" s="33"/>
      <c r="F145" s="34">
        <v>13</v>
      </c>
      <c r="G145" s="35"/>
      <c r="H145" s="34">
        <v>219</v>
      </c>
      <c r="I145" s="34">
        <v>3</v>
      </c>
      <c r="J145" s="35"/>
      <c r="K145" s="34">
        <v>44</v>
      </c>
      <c r="L145" s="34">
        <v>434</v>
      </c>
      <c r="M145" s="35"/>
      <c r="N145" s="34">
        <v>426</v>
      </c>
      <c r="O145" s="34">
        <v>263</v>
      </c>
      <c r="P145" s="35"/>
      <c r="Q145" s="34">
        <v>229</v>
      </c>
      <c r="R145" s="34">
        <v>117</v>
      </c>
      <c r="S145" s="35"/>
      <c r="T145" s="34">
        <v>6.2999999999999998</v>
      </c>
      <c r="U145" s="34">
        <v>507</v>
      </c>
      <c r="V145" s="34">
        <f>IF(LEN(U145)&gt;3,CONCATENATE(LEFT(U145,1),RIGHT(U145,3)),U145)</f>
        <v>507</v>
      </c>
      <c r="W145" s="35"/>
      <c r="X145" s="35"/>
      <c r="Y145" s="36"/>
      <c r="Z145" s="36">
        <f>V145/D145*100</f>
        <v>20.280000000000001</v>
      </c>
    </row>
    <row r="146" ht="14.25">
      <c r="A146" s="29"/>
      <c r="B146" s="30"/>
      <c r="C146" s="31" t="s">
        <v>379</v>
      </c>
      <c r="D146" s="37">
        <v>2500</v>
      </c>
      <c r="E146" s="38"/>
      <c r="F146" s="34">
        <v>13</v>
      </c>
      <c r="G146" s="35"/>
      <c r="H146" s="34">
        <v>219</v>
      </c>
      <c r="I146" s="34">
        <v>4</v>
      </c>
      <c r="J146" s="35"/>
      <c r="K146" s="34">
        <v>75</v>
      </c>
      <c r="L146" s="34">
        <v>756</v>
      </c>
      <c r="M146" s="35"/>
      <c r="N146" s="34">
        <v>747</v>
      </c>
      <c r="O146" s="34">
        <v>402</v>
      </c>
      <c r="P146" s="35"/>
      <c r="Q146" s="34">
        <v>348</v>
      </c>
      <c r="R146" s="34">
        <v>117</v>
      </c>
      <c r="S146" s="35"/>
      <c r="T146" s="34">
        <v>6.2999999999999998</v>
      </c>
      <c r="U146" s="34">
        <v>856</v>
      </c>
      <c r="V146" s="34">
        <f>IF(LEN(U146)&gt;3,CONCATENATE(LEFT(U146,1),RIGHT(U146,3)),U146)</f>
        <v>856</v>
      </c>
      <c r="W146" s="35"/>
      <c r="X146" s="35"/>
      <c r="Y146" s="36"/>
      <c r="Z146" s="36">
        <f>V146/D146*100</f>
        <v>34.239999999999995</v>
      </c>
    </row>
    <row r="147" ht="14.25">
      <c r="A147" s="40" t="s">
        <v>380</v>
      </c>
      <c r="B147" s="40" t="s">
        <v>107</v>
      </c>
      <c r="C147" s="41"/>
      <c r="D147" s="19"/>
      <c r="E147" s="20">
        <v>26250</v>
      </c>
      <c r="F147" s="42"/>
      <c r="G147" s="43"/>
      <c r="H147" s="43"/>
      <c r="I147" s="43"/>
      <c r="J147" s="43"/>
      <c r="K147" s="43"/>
      <c r="L147" s="44"/>
      <c r="M147" s="45"/>
      <c r="N147" s="45"/>
      <c r="O147" s="45"/>
      <c r="P147" s="45"/>
      <c r="Q147" s="45"/>
      <c r="R147" s="45"/>
      <c r="S147" s="45"/>
      <c r="T147" s="45"/>
      <c r="U147" s="46"/>
      <c r="V147" s="46"/>
      <c r="W147" s="47" t="s">
        <v>381</v>
      </c>
      <c r="X147" s="47">
        <v>14257</v>
      </c>
      <c r="Y147" s="36">
        <f>X147/E147*100</f>
        <v>54.312380952380956</v>
      </c>
      <c r="Z147" s="28"/>
    </row>
    <row r="148" ht="14.25">
      <c r="A148" s="29"/>
      <c r="B148" s="30"/>
      <c r="C148" s="31" t="s">
        <v>382</v>
      </c>
      <c r="D148" s="32">
        <v>25000</v>
      </c>
      <c r="E148" s="33"/>
      <c r="F148" s="34">
        <v>126</v>
      </c>
      <c r="G148" s="34">
        <v>375</v>
      </c>
      <c r="H148" s="34" t="s">
        <v>248</v>
      </c>
      <c r="I148" s="34">
        <v>37</v>
      </c>
      <c r="J148" s="34">
        <v>14</v>
      </c>
      <c r="K148" s="34">
        <v>600</v>
      </c>
      <c r="L148" s="34" t="s">
        <v>383</v>
      </c>
      <c r="M148" s="34">
        <v>660</v>
      </c>
      <c r="N148" s="34" t="s">
        <v>384</v>
      </c>
      <c r="O148" s="34" t="s">
        <v>385</v>
      </c>
      <c r="P148" s="34">
        <v>573</v>
      </c>
      <c r="Q148" s="34" t="s">
        <v>386</v>
      </c>
      <c r="R148" s="34">
        <v>118</v>
      </c>
      <c r="S148" s="34">
        <v>36.700000000000003</v>
      </c>
      <c r="T148" s="34">
        <v>6.2000000000000002</v>
      </c>
      <c r="U148" s="34" t="s">
        <v>387</v>
      </c>
      <c r="V148" s="34" t="str">
        <f>IF(LEN(U148)&gt;3,CONCATENATE(LEFT(U148,1),RIGHT(U148,3)),U148)</f>
        <v>7655</v>
      </c>
      <c r="W148" s="35"/>
      <c r="X148" s="35"/>
      <c r="Y148" s="36"/>
      <c r="Z148" s="36">
        <f>V148/D148*100</f>
        <v>30.620000000000005</v>
      </c>
    </row>
    <row r="149" ht="14.25">
      <c r="A149" s="29"/>
      <c r="B149" s="30"/>
      <c r="C149" s="31" t="s">
        <v>388</v>
      </c>
      <c r="D149" s="37">
        <v>25000</v>
      </c>
      <c r="E149" s="38"/>
      <c r="F149" s="34">
        <v>126</v>
      </c>
      <c r="G149" s="34">
        <v>375</v>
      </c>
      <c r="H149" s="34" t="s">
        <v>248</v>
      </c>
      <c r="I149" s="34">
        <v>33</v>
      </c>
      <c r="J149" s="35"/>
      <c r="K149" s="34">
        <v>606</v>
      </c>
      <c r="L149" s="34" t="s">
        <v>389</v>
      </c>
      <c r="M149" s="35"/>
      <c r="N149" s="34" t="s">
        <v>390</v>
      </c>
      <c r="O149" s="34" t="s">
        <v>391</v>
      </c>
      <c r="P149" s="34">
        <v>-6</v>
      </c>
      <c r="Q149" s="34" t="s">
        <v>392</v>
      </c>
      <c r="R149" s="34">
        <v>118</v>
      </c>
      <c r="S149" s="34">
        <v>36.5</v>
      </c>
      <c r="T149" s="34">
        <v>6.2000000000000002</v>
      </c>
      <c r="U149" s="34" t="s">
        <v>393</v>
      </c>
      <c r="V149" s="34" t="str">
        <f>IF(LEN(U149)&gt;3,CONCATENATE(LEFT(U149,1),RIGHT(U149,3)),U149)</f>
        <v>6725</v>
      </c>
      <c r="W149" s="35"/>
      <c r="X149" s="35"/>
      <c r="Y149" s="36"/>
      <c r="Z149" s="36">
        <f>V149/D149*100</f>
        <v>26.900000000000002</v>
      </c>
    </row>
    <row r="150" ht="14.25">
      <c r="A150" s="40" t="s">
        <v>394</v>
      </c>
      <c r="B150" s="40" t="s">
        <v>23</v>
      </c>
      <c r="C150" s="41"/>
      <c r="D150" s="19"/>
      <c r="E150" s="20">
        <v>2625</v>
      </c>
      <c r="F150" s="42"/>
      <c r="G150" s="43"/>
      <c r="H150" s="43"/>
      <c r="I150" s="43"/>
      <c r="J150" s="43"/>
      <c r="K150" s="43"/>
      <c r="L150" s="44"/>
      <c r="M150" s="45"/>
      <c r="N150" s="45"/>
      <c r="O150" s="45"/>
      <c r="P150" s="45"/>
      <c r="Q150" s="45"/>
      <c r="R150" s="45"/>
      <c r="S150" s="45"/>
      <c r="T150" s="45"/>
      <c r="U150" s="46"/>
      <c r="V150" s="46"/>
      <c r="W150" s="47" t="s">
        <v>395</v>
      </c>
      <c r="X150" s="47" t="str">
        <f>IF(LEN(W150)&gt;3,CONCATENATE(LEFT(W150,1),RIGHT(W150,3)),W150)</f>
        <v>1169</v>
      </c>
      <c r="Y150" s="36">
        <f>X150/E150*100</f>
        <v>44.533333333333339</v>
      </c>
      <c r="Z150" s="28"/>
    </row>
    <row r="151" ht="14.25">
      <c r="A151" s="29"/>
      <c r="B151" s="30"/>
      <c r="C151" s="31" t="s">
        <v>396</v>
      </c>
      <c r="D151" s="32">
        <v>2500</v>
      </c>
      <c r="E151" s="33"/>
      <c r="F151" s="34">
        <v>13</v>
      </c>
      <c r="G151" s="35"/>
      <c r="H151" s="34">
        <v>131</v>
      </c>
      <c r="I151" s="34">
        <v>4</v>
      </c>
      <c r="J151" s="35"/>
      <c r="K151" s="34">
        <v>48</v>
      </c>
      <c r="L151" s="34">
        <v>843</v>
      </c>
      <c r="M151" s="35"/>
      <c r="N151" s="34">
        <v>833</v>
      </c>
      <c r="O151" s="34">
        <v>248</v>
      </c>
      <c r="P151" s="35"/>
      <c r="Q151" s="34">
        <v>192</v>
      </c>
      <c r="R151" s="34">
        <v>116</v>
      </c>
      <c r="S151" s="35"/>
      <c r="T151" s="34">
        <v>10.300000000000001</v>
      </c>
      <c r="U151" s="34">
        <v>878</v>
      </c>
      <c r="V151" s="34">
        <f>IF(LEN(U151)&gt;3,CONCATENATE(LEFT(U151,1),RIGHT(U151,3)),U151)</f>
        <v>878</v>
      </c>
      <c r="W151" s="35"/>
      <c r="X151" s="35"/>
      <c r="Y151" s="36"/>
      <c r="Z151" s="36">
        <f>V151/D151*100</f>
        <v>35.120000000000005</v>
      </c>
    </row>
    <row r="152" ht="14.25">
      <c r="A152" s="29"/>
      <c r="B152" s="30"/>
      <c r="C152" s="31" t="s">
        <v>397</v>
      </c>
      <c r="D152" s="37">
        <v>2500</v>
      </c>
      <c r="E152" s="38"/>
      <c r="F152" s="34">
        <v>13</v>
      </c>
      <c r="G152" s="35"/>
      <c r="H152" s="34">
        <v>131</v>
      </c>
      <c r="I152" s="34">
        <v>1</v>
      </c>
      <c r="J152" s="35"/>
      <c r="K152" s="34">
        <v>16</v>
      </c>
      <c r="L152" s="34">
        <v>274</v>
      </c>
      <c r="M152" s="35"/>
      <c r="N152" s="34">
        <v>267</v>
      </c>
      <c r="O152" s="34">
        <v>100</v>
      </c>
      <c r="P152" s="35"/>
      <c r="Q152" s="34">
        <v>70</v>
      </c>
      <c r="R152" s="34">
        <v>116</v>
      </c>
      <c r="S152" s="35"/>
      <c r="T152" s="34">
        <v>10.1</v>
      </c>
      <c r="U152" s="34">
        <v>291</v>
      </c>
      <c r="V152" s="34">
        <f>IF(LEN(U152)&gt;3,CONCATENATE(LEFT(U152,1),RIGHT(U152,3)),U152)</f>
        <v>291</v>
      </c>
      <c r="W152" s="35"/>
      <c r="X152" s="35"/>
      <c r="Y152" s="36"/>
      <c r="Z152" s="36">
        <f>V152/D152*100</f>
        <v>11.640000000000001</v>
      </c>
    </row>
    <row r="153" ht="14.25">
      <c r="A153" s="40" t="s">
        <v>398</v>
      </c>
      <c r="B153" s="40" t="s">
        <v>33</v>
      </c>
      <c r="C153" s="41"/>
      <c r="D153" s="19"/>
      <c r="E153" s="20">
        <v>6615</v>
      </c>
      <c r="F153" s="42"/>
      <c r="G153" s="43"/>
      <c r="H153" s="43"/>
      <c r="I153" s="43"/>
      <c r="J153" s="43"/>
      <c r="K153" s="43"/>
      <c r="L153" s="44"/>
      <c r="M153" s="45"/>
      <c r="N153" s="45"/>
      <c r="O153" s="45"/>
      <c r="P153" s="45"/>
      <c r="Q153" s="45"/>
      <c r="R153" s="45"/>
      <c r="S153" s="45"/>
      <c r="T153" s="45"/>
      <c r="U153" s="46"/>
      <c r="V153" s="46"/>
      <c r="W153" s="47">
        <v>294</v>
      </c>
      <c r="X153" s="47">
        <f>IF(LEN(W153)&gt;3,CONCATENATE(LEFT(W153,1),RIGHT(W153,3)),W153)</f>
        <v>294</v>
      </c>
      <c r="Y153" s="36">
        <f>X153/E153*100</f>
        <v>4.4444444444444446</v>
      </c>
      <c r="Z153" s="28"/>
    </row>
    <row r="154" ht="14.25">
      <c r="A154" s="29"/>
      <c r="B154" s="30"/>
      <c r="C154" s="31" t="s">
        <v>399</v>
      </c>
      <c r="D154" s="37">
        <v>6300</v>
      </c>
      <c r="E154" s="38"/>
      <c r="F154" s="34">
        <v>32</v>
      </c>
      <c r="G154" s="34">
        <v>94</v>
      </c>
      <c r="H154" s="34">
        <v>331</v>
      </c>
      <c r="I154" s="34">
        <v>1</v>
      </c>
      <c r="J154" s="34">
        <v>3</v>
      </c>
      <c r="K154" s="34">
        <v>14</v>
      </c>
      <c r="L154" s="34">
        <v>294</v>
      </c>
      <c r="M154" s="34">
        <v>57</v>
      </c>
      <c r="N154" s="34">
        <v>224</v>
      </c>
      <c r="O154" s="34">
        <v>6</v>
      </c>
      <c r="P154" s="34">
        <v>-158</v>
      </c>
      <c r="Q154" s="34">
        <v>86</v>
      </c>
      <c r="R154" s="34">
        <v>117</v>
      </c>
      <c r="S154" s="34">
        <v>35.399999999999999</v>
      </c>
      <c r="T154" s="34">
        <v>10.199999999999999</v>
      </c>
      <c r="U154" s="34">
        <v>294</v>
      </c>
      <c r="V154" s="34">
        <f>IF(LEN(U154)&gt;3,CONCATENATE(LEFT(U154,1),RIGHT(U154,3)),U154)</f>
        <v>294</v>
      </c>
      <c r="W154" s="35"/>
      <c r="X154" s="35"/>
      <c r="Y154" s="36"/>
      <c r="Z154" s="36">
        <f>V154/D154*100</f>
        <v>4.666666666666667</v>
      </c>
    </row>
    <row r="155" ht="14.25">
      <c r="A155" s="40" t="s">
        <v>400</v>
      </c>
      <c r="B155" s="40" t="s">
        <v>33</v>
      </c>
      <c r="C155" s="41"/>
      <c r="D155" s="19"/>
      <c r="E155" s="20">
        <v>10500</v>
      </c>
      <c r="F155" s="42"/>
      <c r="G155" s="43"/>
      <c r="H155" s="43"/>
      <c r="I155" s="43"/>
      <c r="J155" s="43"/>
      <c r="K155" s="43"/>
      <c r="L155" s="44"/>
      <c r="M155" s="45"/>
      <c r="N155" s="45"/>
      <c r="O155" s="45"/>
      <c r="P155" s="45"/>
      <c r="Q155" s="45"/>
      <c r="R155" s="45"/>
      <c r="S155" s="45"/>
      <c r="T155" s="45"/>
      <c r="U155" s="46"/>
      <c r="V155" s="46"/>
      <c r="W155" s="47" t="s">
        <v>401</v>
      </c>
      <c r="X155" s="47" t="str">
        <f>IF(LEN(W155)&gt;3,CONCATENATE(LEFT(W155,1),RIGHT(W155,3)),W155)</f>
        <v>1274</v>
      </c>
      <c r="Y155" s="36">
        <f>X155/E155*100</f>
        <v>12.133333333333333</v>
      </c>
      <c r="Z155" s="28"/>
    </row>
    <row r="156" ht="14.25">
      <c r="A156" s="29"/>
      <c r="B156" s="30"/>
      <c r="C156" s="31" t="s">
        <v>402</v>
      </c>
      <c r="D156" s="32">
        <v>16000</v>
      </c>
      <c r="E156" s="33"/>
      <c r="F156" s="34">
        <v>80</v>
      </c>
      <c r="G156" s="34">
        <v>240</v>
      </c>
      <c r="H156" s="34">
        <v>840</v>
      </c>
      <c r="I156" s="34">
        <v>6</v>
      </c>
      <c r="J156" s="34">
        <v>4</v>
      </c>
      <c r="K156" s="34">
        <v>51</v>
      </c>
      <c r="L156" s="34" t="s">
        <v>403</v>
      </c>
      <c r="M156" s="34">
        <v>269</v>
      </c>
      <c r="N156" s="34">
        <v>881</v>
      </c>
      <c r="O156" s="34">
        <v>489</v>
      </c>
      <c r="P156" s="34">
        <v>61</v>
      </c>
      <c r="Q156" s="34">
        <v>278</v>
      </c>
      <c r="R156" s="34">
        <v>117.8</v>
      </c>
      <c r="S156" s="34">
        <v>37.200000000000003</v>
      </c>
      <c r="T156" s="34">
        <v>10.5</v>
      </c>
      <c r="U156" s="34" t="s">
        <v>401</v>
      </c>
      <c r="V156" s="34" t="str">
        <f>IF(LEN(U156)&gt;3,CONCATENATE(LEFT(U156,1),RIGHT(U156,3)),U156)</f>
        <v>1274</v>
      </c>
      <c r="W156" s="35"/>
      <c r="X156" s="35"/>
      <c r="Y156" s="36"/>
      <c r="Z156" s="36">
        <f>V156/D156*100</f>
        <v>7.9625000000000004</v>
      </c>
    </row>
    <row r="157" ht="14.25">
      <c r="A157" s="29"/>
      <c r="B157" s="30"/>
      <c r="C157" s="31" t="s">
        <v>404</v>
      </c>
      <c r="D157" s="37">
        <v>10000</v>
      </c>
      <c r="E157" s="38"/>
      <c r="F157" s="34">
        <v>50</v>
      </c>
      <c r="G157" s="34">
        <v>150</v>
      </c>
      <c r="H157" s="34">
        <v>525</v>
      </c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4">
        <f>IF(LEN(U157)&gt;3,CONCATENATE(LEFT(U157,1),RIGHT(U157,3)),U157)</f>
        <v>0</v>
      </c>
      <c r="W157" s="35"/>
      <c r="X157" s="35"/>
      <c r="Y157" s="36"/>
      <c r="Z157" s="36">
        <f>V157/D157*100</f>
        <v>0</v>
      </c>
    </row>
    <row r="158" ht="14.25">
      <c r="A158" s="40" t="s">
        <v>405</v>
      </c>
      <c r="B158" s="40" t="s">
        <v>107</v>
      </c>
      <c r="C158" s="41"/>
      <c r="D158" s="19"/>
      <c r="E158" s="20">
        <v>26250</v>
      </c>
      <c r="F158" s="42"/>
      <c r="G158" s="43"/>
      <c r="H158" s="43"/>
      <c r="I158" s="43"/>
      <c r="J158" s="43"/>
      <c r="K158" s="43"/>
      <c r="L158" s="44"/>
      <c r="M158" s="45"/>
      <c r="N158" s="45"/>
      <c r="O158" s="45"/>
      <c r="P158" s="45"/>
      <c r="Q158" s="45"/>
      <c r="R158" s="45"/>
      <c r="S158" s="45"/>
      <c r="T158" s="45"/>
      <c r="U158" s="46"/>
      <c r="V158" s="46"/>
      <c r="W158" s="47" t="s">
        <v>406</v>
      </c>
      <c r="X158" s="47">
        <v>23779</v>
      </c>
      <c r="Y158" s="36">
        <f>X158/E158*100</f>
        <v>90.586666666666673</v>
      </c>
      <c r="Z158" s="28"/>
    </row>
    <row r="159" ht="14.25">
      <c r="A159" s="29"/>
      <c r="B159" s="30"/>
      <c r="C159" s="31" t="s">
        <v>407</v>
      </c>
      <c r="D159" s="32">
        <v>25000</v>
      </c>
      <c r="E159" s="33"/>
      <c r="F159" s="34">
        <v>126</v>
      </c>
      <c r="G159" s="34">
        <v>375</v>
      </c>
      <c r="H159" s="34" t="s">
        <v>248</v>
      </c>
      <c r="I159" s="34">
        <v>68</v>
      </c>
      <c r="J159" s="34">
        <v>159</v>
      </c>
      <c r="K159" s="34">
        <v>253</v>
      </c>
      <c r="L159" s="34" t="s">
        <v>408</v>
      </c>
      <c r="M159" s="34" t="s">
        <v>409</v>
      </c>
      <c r="N159" s="34" t="s">
        <v>410</v>
      </c>
      <c r="O159" s="34" t="s">
        <v>411</v>
      </c>
      <c r="P159" s="34" t="s">
        <v>412</v>
      </c>
      <c r="Q159" s="34" t="s">
        <v>413</v>
      </c>
      <c r="R159" s="34">
        <v>117.7</v>
      </c>
      <c r="S159" s="34">
        <v>37.799999999999997</v>
      </c>
      <c r="T159" s="34">
        <v>6.4000000000000004</v>
      </c>
      <c r="U159" s="34" t="s">
        <v>414</v>
      </c>
      <c r="V159" s="34">
        <v>13810</v>
      </c>
      <c r="W159" s="35"/>
      <c r="X159" s="35"/>
      <c r="Y159" s="36"/>
      <c r="Z159" s="36">
        <f>V159/D159*100</f>
        <v>55.240000000000002</v>
      </c>
    </row>
    <row r="160" ht="14.25">
      <c r="A160" s="29"/>
      <c r="B160" s="30"/>
      <c r="C160" s="31" t="s">
        <v>415</v>
      </c>
      <c r="D160" s="37">
        <v>25000</v>
      </c>
      <c r="E160" s="38"/>
      <c r="F160" s="34">
        <v>126</v>
      </c>
      <c r="G160" s="34">
        <v>375</v>
      </c>
      <c r="H160" s="34" t="s">
        <v>248</v>
      </c>
      <c r="I160" s="34">
        <v>50</v>
      </c>
      <c r="J160" s="34">
        <v>128</v>
      </c>
      <c r="K160" s="34">
        <v>160</v>
      </c>
      <c r="L160" s="34" t="s">
        <v>416</v>
      </c>
      <c r="M160" s="34" t="s">
        <v>417</v>
      </c>
      <c r="N160" s="34" t="s">
        <v>418</v>
      </c>
      <c r="O160" s="34" t="s">
        <v>419</v>
      </c>
      <c r="P160" s="34" t="s">
        <v>420</v>
      </c>
      <c r="Q160" s="34">
        <v>499</v>
      </c>
      <c r="R160" s="34">
        <v>118</v>
      </c>
      <c r="S160" s="34">
        <v>37.200000000000003</v>
      </c>
      <c r="T160" s="34">
        <v>6.2999999999999998</v>
      </c>
      <c r="U160" s="34" t="s">
        <v>421</v>
      </c>
      <c r="V160" s="34">
        <v>10219</v>
      </c>
      <c r="W160" s="35"/>
      <c r="X160" s="35"/>
      <c r="Y160" s="36"/>
      <c r="Z160" s="36">
        <f>V160/D160*100</f>
        <v>40.876000000000005</v>
      </c>
    </row>
    <row r="161" ht="14.25">
      <c r="A161" s="40" t="s">
        <v>422</v>
      </c>
      <c r="B161" s="40" t="s">
        <v>423</v>
      </c>
      <c r="C161" s="41"/>
      <c r="D161" s="19"/>
      <c r="E161" s="20">
        <v>2625</v>
      </c>
      <c r="F161" s="42"/>
      <c r="G161" s="43"/>
      <c r="H161" s="43"/>
      <c r="I161" s="43"/>
      <c r="J161" s="43"/>
      <c r="K161" s="43"/>
      <c r="L161" s="44"/>
      <c r="M161" s="45"/>
      <c r="N161" s="45"/>
      <c r="O161" s="45"/>
      <c r="P161" s="45"/>
      <c r="Q161" s="45"/>
      <c r="R161" s="45"/>
      <c r="S161" s="45"/>
      <c r="T161" s="45"/>
      <c r="U161" s="46"/>
      <c r="V161" s="46"/>
      <c r="W161" s="47">
        <v>127</v>
      </c>
      <c r="X161" s="47">
        <f>IF(LEN(W161)&gt;3,CONCATENATE(LEFT(W161,1),RIGHT(W161,3)),W161)</f>
        <v>127</v>
      </c>
      <c r="Y161" s="36">
        <f>X161/E161*100</f>
        <v>4.8380952380952378</v>
      </c>
      <c r="Z161" s="28"/>
    </row>
    <row r="162" ht="14.25">
      <c r="A162" s="29"/>
      <c r="B162" s="30"/>
      <c r="C162" s="31" t="s">
        <v>424</v>
      </c>
      <c r="D162" s="37">
        <v>2500</v>
      </c>
      <c r="E162" s="38"/>
      <c r="F162" s="34">
        <v>41</v>
      </c>
      <c r="G162" s="35"/>
      <c r="H162" s="34">
        <v>144</v>
      </c>
      <c r="I162" s="34">
        <v>2</v>
      </c>
      <c r="J162" s="35"/>
      <c r="K162" s="34">
        <v>6</v>
      </c>
      <c r="L162" s="34">
        <v>108</v>
      </c>
      <c r="M162" s="35"/>
      <c r="N162" s="34">
        <v>103</v>
      </c>
      <c r="O162" s="34">
        <v>66</v>
      </c>
      <c r="P162" s="35"/>
      <c r="Q162" s="34">
        <v>43</v>
      </c>
      <c r="R162" s="34">
        <v>36</v>
      </c>
      <c r="S162" s="35"/>
      <c r="T162" s="34">
        <v>11.1</v>
      </c>
      <c r="U162" s="34">
        <v>127</v>
      </c>
      <c r="V162" s="34">
        <f>IF(LEN(U162)&gt;3,CONCATENATE(LEFT(U162,1),RIGHT(U162,3)),U162)</f>
        <v>127</v>
      </c>
      <c r="W162" s="35"/>
      <c r="X162" s="35"/>
      <c r="Y162" s="36"/>
      <c r="Z162" s="36">
        <f>V162/D162*100</f>
        <v>5.0800000000000001</v>
      </c>
    </row>
    <row r="163" ht="14.25">
      <c r="A163" s="40" t="s">
        <v>425</v>
      </c>
      <c r="B163" s="40" t="s">
        <v>423</v>
      </c>
      <c r="C163" s="41"/>
      <c r="D163" s="19"/>
      <c r="E163" s="20">
        <v>1680</v>
      </c>
      <c r="F163" s="42"/>
      <c r="G163" s="43"/>
      <c r="H163" s="43"/>
      <c r="I163" s="43"/>
      <c r="J163" s="43"/>
      <c r="K163" s="43"/>
      <c r="L163" s="44"/>
      <c r="M163" s="45"/>
      <c r="N163" s="45"/>
      <c r="O163" s="45"/>
      <c r="P163" s="45"/>
      <c r="Q163" s="45"/>
      <c r="R163" s="45"/>
      <c r="S163" s="45"/>
      <c r="T163" s="45"/>
      <c r="U163" s="46"/>
      <c r="V163" s="46"/>
      <c r="W163" s="47">
        <v>90</v>
      </c>
      <c r="X163" s="47">
        <f>IF(LEN(W163)&gt;3,CONCATENATE(LEFT(W163,1),RIGHT(W163,3)),W163)</f>
        <v>90</v>
      </c>
      <c r="Y163" s="36">
        <f>X163/E163*100</f>
        <v>5.3571428571428568</v>
      </c>
      <c r="Z163" s="28"/>
    </row>
    <row r="164" ht="14.25">
      <c r="A164" s="29"/>
      <c r="B164" s="30"/>
      <c r="C164" s="31" t="s">
        <v>426</v>
      </c>
      <c r="D164" s="32">
        <v>1600</v>
      </c>
      <c r="E164" s="33"/>
      <c r="F164" s="34">
        <v>26</v>
      </c>
      <c r="G164" s="35"/>
      <c r="H164" s="34">
        <v>84</v>
      </c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4">
        <f>IF(LEN(U164)&gt;3,CONCATENATE(LEFT(U164,1),RIGHT(U164,3)),U164)</f>
        <v>0</v>
      </c>
      <c r="W164" s="35"/>
      <c r="X164" s="35"/>
      <c r="Y164" s="36"/>
      <c r="Z164" s="36">
        <f>V164/D164*100</f>
        <v>0</v>
      </c>
    </row>
    <row r="165" ht="14.25">
      <c r="A165" s="29"/>
      <c r="B165" s="30"/>
      <c r="C165" s="31" t="s">
        <v>427</v>
      </c>
      <c r="D165" s="37">
        <v>1800</v>
      </c>
      <c r="E165" s="38"/>
      <c r="F165" s="34">
        <v>30</v>
      </c>
      <c r="G165" s="35"/>
      <c r="H165" s="34">
        <v>99</v>
      </c>
      <c r="I165" s="34">
        <v>1</v>
      </c>
      <c r="J165" s="35"/>
      <c r="K165" s="34">
        <v>5</v>
      </c>
      <c r="L165" s="34">
        <v>77</v>
      </c>
      <c r="M165" s="35"/>
      <c r="N165" s="34">
        <v>72</v>
      </c>
      <c r="O165" s="34">
        <v>47</v>
      </c>
      <c r="P165" s="35"/>
      <c r="Q165" s="34">
        <v>24</v>
      </c>
      <c r="R165" s="34">
        <v>36</v>
      </c>
      <c r="S165" s="35"/>
      <c r="T165" s="34">
        <v>9.6999999999999993</v>
      </c>
      <c r="U165" s="34">
        <v>90</v>
      </c>
      <c r="V165" s="34">
        <f>IF(LEN(U165)&gt;3,CONCATENATE(LEFT(U165,1),RIGHT(U165,3)),U165)</f>
        <v>90</v>
      </c>
      <c r="W165" s="35"/>
      <c r="X165" s="35"/>
      <c r="Y165" s="36"/>
      <c r="Z165" s="36">
        <f>V165/D165*100</f>
        <v>5</v>
      </c>
    </row>
    <row r="166" ht="14.25">
      <c r="A166" s="40" t="s">
        <v>428</v>
      </c>
      <c r="B166" s="40" t="s">
        <v>429</v>
      </c>
      <c r="C166" s="41"/>
      <c r="D166" s="19"/>
      <c r="E166" s="20">
        <v>4200</v>
      </c>
      <c r="F166" s="42"/>
      <c r="G166" s="43"/>
      <c r="H166" s="43"/>
      <c r="I166" s="43"/>
      <c r="J166" s="43"/>
      <c r="K166" s="43"/>
      <c r="L166" s="44"/>
      <c r="M166" s="45"/>
      <c r="N166" s="45"/>
      <c r="O166" s="45"/>
      <c r="P166" s="45"/>
      <c r="Q166" s="45"/>
      <c r="R166" s="45"/>
      <c r="S166" s="45"/>
      <c r="T166" s="45"/>
      <c r="U166" s="46"/>
      <c r="V166" s="46"/>
      <c r="W166" s="47">
        <v>86</v>
      </c>
      <c r="X166" s="47">
        <f>IF(LEN(W166)&gt;3,CONCATENATE(LEFT(W166,1),RIGHT(W166,3)),W166)</f>
        <v>86</v>
      </c>
      <c r="Y166" s="36">
        <f>X166/E166*100</f>
        <v>2.0476190476190479</v>
      </c>
      <c r="Z166" s="28"/>
    </row>
    <row r="167" ht="14.25">
      <c r="A167" s="29"/>
      <c r="B167" s="30"/>
      <c r="C167" s="31" t="s">
        <v>430</v>
      </c>
      <c r="D167" s="37">
        <v>4000</v>
      </c>
      <c r="E167" s="38"/>
      <c r="F167" s="34">
        <v>66</v>
      </c>
      <c r="G167" s="35"/>
      <c r="H167" s="34">
        <v>367</v>
      </c>
      <c r="I167" s="34">
        <v>1</v>
      </c>
      <c r="J167" s="35"/>
      <c r="K167" s="34">
        <v>6</v>
      </c>
      <c r="L167" s="34">
        <v>67</v>
      </c>
      <c r="M167" s="35"/>
      <c r="N167" s="34">
        <v>60</v>
      </c>
      <c r="O167" s="34">
        <v>55</v>
      </c>
      <c r="P167" s="35"/>
      <c r="Q167" s="34">
        <v>15</v>
      </c>
      <c r="R167" s="34">
        <v>36</v>
      </c>
      <c r="S167" s="35"/>
      <c r="T167" s="34">
        <v>5.9000000000000004</v>
      </c>
      <c r="U167" s="34">
        <v>86</v>
      </c>
      <c r="V167" s="34">
        <f>IF(LEN(U167)&gt;3,CONCATENATE(LEFT(U167,1),RIGHT(U167,3)),U167)</f>
        <v>86</v>
      </c>
      <c r="W167" s="35"/>
      <c r="X167" s="35"/>
      <c r="Y167" s="36"/>
      <c r="Z167" s="36">
        <f>V167/D167*100</f>
        <v>2.1499999999999999</v>
      </c>
    </row>
    <row r="168" ht="14.25">
      <c r="A168" s="40" t="s">
        <v>431</v>
      </c>
      <c r="B168" s="40" t="s">
        <v>429</v>
      </c>
      <c r="C168" s="41"/>
      <c r="D168" s="19"/>
      <c r="E168" s="20">
        <v>6615</v>
      </c>
      <c r="F168" s="42"/>
      <c r="G168" s="43"/>
      <c r="H168" s="43"/>
      <c r="I168" s="43"/>
      <c r="J168" s="43"/>
      <c r="K168" s="43"/>
      <c r="L168" s="44"/>
      <c r="M168" s="45"/>
      <c r="N168" s="45"/>
      <c r="O168" s="45"/>
      <c r="P168" s="45"/>
      <c r="Q168" s="45"/>
      <c r="R168" s="45"/>
      <c r="S168" s="45"/>
      <c r="T168" s="45"/>
      <c r="U168" s="46"/>
      <c r="V168" s="46"/>
      <c r="W168" s="47" t="s">
        <v>432</v>
      </c>
      <c r="X168" s="47" t="str">
        <f>IF(LEN(W168)&gt;3,CONCATENATE(LEFT(W168,1),RIGHT(W168,3)),W168)</f>
        <v>3489</v>
      </c>
      <c r="Y168" s="36">
        <f>X168/E168*100</f>
        <v>52.743764172335602</v>
      </c>
      <c r="Z168" s="28"/>
    </row>
    <row r="169" ht="14.25">
      <c r="A169" s="29"/>
      <c r="B169" s="30"/>
      <c r="C169" s="31" t="s">
        <v>433</v>
      </c>
      <c r="D169" s="32">
        <v>6300</v>
      </c>
      <c r="E169" s="33"/>
      <c r="F169" s="34">
        <v>104</v>
      </c>
      <c r="G169" s="35"/>
      <c r="H169" s="34">
        <v>577</v>
      </c>
      <c r="I169" s="34">
        <v>26</v>
      </c>
      <c r="J169" s="35"/>
      <c r="K169" s="34">
        <v>152</v>
      </c>
      <c r="L169" s="34" t="s">
        <v>434</v>
      </c>
      <c r="M169" s="35"/>
      <c r="N169" s="34" t="s">
        <v>435</v>
      </c>
      <c r="O169" s="34">
        <v>668</v>
      </c>
      <c r="P169" s="35"/>
      <c r="Q169" s="34">
        <v>586</v>
      </c>
      <c r="R169" s="34">
        <v>36.399999999999999</v>
      </c>
      <c r="S169" s="35"/>
      <c r="T169" s="34">
        <v>6.2000000000000002</v>
      </c>
      <c r="U169" s="34" t="s">
        <v>436</v>
      </c>
      <c r="V169" s="34" t="str">
        <f>IF(LEN(U169)&gt;3,CONCATENATE(LEFT(U169,1),RIGHT(U169,3)),U169)</f>
        <v>1667</v>
      </c>
      <c r="W169" s="35"/>
      <c r="X169" s="35"/>
      <c r="Y169" s="36"/>
      <c r="Z169" s="36">
        <f>V169/D169*100</f>
        <v>26.460317460317462</v>
      </c>
    </row>
    <row r="170" ht="14.25">
      <c r="A170" s="29"/>
      <c r="B170" s="30"/>
      <c r="C170" s="31" t="s">
        <v>437</v>
      </c>
      <c r="D170" s="37">
        <v>6300</v>
      </c>
      <c r="E170" s="38"/>
      <c r="F170" s="34">
        <v>104</v>
      </c>
      <c r="G170" s="35"/>
      <c r="H170" s="34">
        <v>577</v>
      </c>
      <c r="I170" s="34">
        <v>29</v>
      </c>
      <c r="J170" s="35"/>
      <c r="K170" s="34">
        <v>169</v>
      </c>
      <c r="L170" s="34" t="s">
        <v>438</v>
      </c>
      <c r="M170" s="35"/>
      <c r="N170" s="34" t="s">
        <v>439</v>
      </c>
      <c r="O170" s="34">
        <v>660</v>
      </c>
      <c r="P170" s="35"/>
      <c r="Q170" s="34">
        <v>572</v>
      </c>
      <c r="R170" s="34">
        <v>35.799999999999997</v>
      </c>
      <c r="S170" s="35"/>
      <c r="T170" s="34">
        <v>6.0999999999999996</v>
      </c>
      <c r="U170" s="34" t="s">
        <v>440</v>
      </c>
      <c r="V170" s="34" t="str">
        <f>IF(LEN(U170)&gt;3,CONCATENATE(LEFT(U170,1),RIGHT(U170,3)),U170)</f>
        <v>1823</v>
      </c>
      <c r="W170" s="35"/>
      <c r="X170" s="35"/>
      <c r="Y170" s="36"/>
      <c r="Z170" s="36">
        <f>V170/D170*100</f>
        <v>28.936507936507937</v>
      </c>
    </row>
    <row r="171" ht="14.25">
      <c r="A171" s="40" t="s">
        <v>441</v>
      </c>
      <c r="B171" s="40" t="s">
        <v>423</v>
      </c>
      <c r="C171" s="41"/>
      <c r="D171" s="19"/>
      <c r="E171" s="20">
        <v>1890</v>
      </c>
      <c r="F171" s="42"/>
      <c r="G171" s="43"/>
      <c r="H171" s="43"/>
      <c r="I171" s="43"/>
      <c r="J171" s="43"/>
      <c r="K171" s="43"/>
      <c r="L171" s="44"/>
      <c r="M171" s="45"/>
      <c r="N171" s="45"/>
      <c r="O171" s="45"/>
      <c r="P171" s="45"/>
      <c r="Q171" s="45"/>
      <c r="R171" s="45"/>
      <c r="S171" s="45"/>
      <c r="T171" s="45"/>
      <c r="U171" s="46"/>
      <c r="V171" s="46"/>
      <c r="W171" s="47">
        <v>10</v>
      </c>
      <c r="X171" s="47">
        <f>IF(LEN(W171)&gt;3,CONCATENATE(LEFT(W171,1),RIGHT(W171,3)),W171)</f>
        <v>10</v>
      </c>
      <c r="Y171" s="36">
        <f>X171/E171*100</f>
        <v>0.52910052910052907</v>
      </c>
      <c r="Z171" s="28"/>
    </row>
    <row r="172" ht="14.25">
      <c r="A172" s="29"/>
      <c r="B172" s="30"/>
      <c r="C172" s="31" t="s">
        <v>442</v>
      </c>
      <c r="D172" s="32">
        <v>6300</v>
      </c>
      <c r="E172" s="33"/>
      <c r="F172" s="34">
        <v>104</v>
      </c>
      <c r="G172" s="35"/>
      <c r="H172" s="34">
        <v>346</v>
      </c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4">
        <f>IF(LEN(U172)&gt;3,CONCATENATE(LEFT(U172,1),RIGHT(U172,3)),U172)</f>
        <v>0</v>
      </c>
      <c r="W172" s="35"/>
      <c r="X172" s="35"/>
      <c r="Y172" s="36"/>
      <c r="Z172" s="36">
        <f>V172/D172*100</f>
        <v>0</v>
      </c>
    </row>
    <row r="173" ht="14.25">
      <c r="A173" s="29"/>
      <c r="B173" s="30"/>
      <c r="C173" s="31" t="s">
        <v>443</v>
      </c>
      <c r="D173" s="37">
        <v>1800</v>
      </c>
      <c r="E173" s="38"/>
      <c r="F173" s="34">
        <v>104</v>
      </c>
      <c r="G173" s="35"/>
      <c r="H173" s="34">
        <v>346</v>
      </c>
      <c r="I173" s="35"/>
      <c r="J173" s="35"/>
      <c r="K173" s="35"/>
      <c r="L173" s="34">
        <v>8</v>
      </c>
      <c r="M173" s="35"/>
      <c r="N173" s="35"/>
      <c r="O173" s="34">
        <v>7</v>
      </c>
      <c r="P173" s="35"/>
      <c r="Q173" s="35"/>
      <c r="R173" s="34">
        <v>36</v>
      </c>
      <c r="S173" s="35"/>
      <c r="T173" s="34">
        <v>11.300000000000001</v>
      </c>
      <c r="U173" s="34">
        <v>10</v>
      </c>
      <c r="V173" s="34">
        <f>IF(LEN(U173)&gt;3,CONCATENATE(LEFT(U173,1),RIGHT(U173,3)),U173)</f>
        <v>10</v>
      </c>
      <c r="W173" s="35"/>
      <c r="X173" s="35"/>
      <c r="Y173" s="36"/>
      <c r="Z173" s="36">
        <f>V173/D173*100</f>
        <v>0.55555555555555558</v>
      </c>
    </row>
    <row r="174" ht="14.25">
      <c r="A174" s="40" t="s">
        <v>444</v>
      </c>
      <c r="B174" s="40" t="s">
        <v>429</v>
      </c>
      <c r="C174" s="41"/>
      <c r="D174" s="19"/>
      <c r="E174" s="20">
        <v>1050</v>
      </c>
      <c r="F174" s="42"/>
      <c r="G174" s="43"/>
      <c r="H174" s="43"/>
      <c r="I174" s="43"/>
      <c r="J174" s="43"/>
      <c r="K174" s="43"/>
      <c r="L174" s="44"/>
      <c r="M174" s="45"/>
      <c r="N174" s="45"/>
      <c r="O174" s="45"/>
      <c r="P174" s="45"/>
      <c r="Q174" s="45"/>
      <c r="R174" s="45"/>
      <c r="S174" s="45"/>
      <c r="T174" s="45"/>
      <c r="U174" s="46"/>
      <c r="V174" s="46"/>
      <c r="W174" s="47">
        <v>42</v>
      </c>
      <c r="X174" s="47">
        <f>IF(LEN(W174)&gt;3,CONCATENATE(LEFT(W174,1),RIGHT(W174,3)),W174)</f>
        <v>42</v>
      </c>
      <c r="Y174" s="36">
        <f>X174/E174*100</f>
        <v>4</v>
      </c>
      <c r="Z174" s="28"/>
    </row>
    <row r="175" ht="14.25">
      <c r="A175" s="29"/>
      <c r="B175" s="30"/>
      <c r="C175" s="31" t="s">
        <v>445</v>
      </c>
      <c r="D175" s="37">
        <v>1000</v>
      </c>
      <c r="E175" s="38"/>
      <c r="F175" s="34">
        <v>17</v>
      </c>
      <c r="G175" s="35"/>
      <c r="H175" s="34">
        <v>92</v>
      </c>
      <c r="I175" s="34">
        <v>1</v>
      </c>
      <c r="J175" s="35"/>
      <c r="K175" s="34">
        <v>2</v>
      </c>
      <c r="L175" s="34">
        <v>41</v>
      </c>
      <c r="M175" s="35"/>
      <c r="N175" s="34">
        <v>18</v>
      </c>
      <c r="O175" s="34">
        <v>8</v>
      </c>
      <c r="P175" s="35"/>
      <c r="Q175" s="34">
        <v>-3</v>
      </c>
      <c r="R175" s="34">
        <v>36</v>
      </c>
      <c r="S175" s="35"/>
      <c r="T175" s="34">
        <v>6.2000000000000002</v>
      </c>
      <c r="U175" s="34">
        <v>42</v>
      </c>
      <c r="V175" s="34">
        <f>IF(LEN(U175)&gt;3,CONCATENATE(LEFT(U175,1),RIGHT(U175,3)),U175)</f>
        <v>42</v>
      </c>
      <c r="W175" s="35"/>
      <c r="X175" s="35"/>
      <c r="Y175" s="36"/>
      <c r="Z175" s="36">
        <f>V175/D175*100</f>
        <v>4.2000000000000002</v>
      </c>
    </row>
    <row r="176" ht="14.25" customHeight="1">
      <c r="A176" s="40" t="s">
        <v>446</v>
      </c>
      <c r="B176" s="40" t="s">
        <v>429</v>
      </c>
      <c r="C176" s="41"/>
      <c r="D176" s="19"/>
      <c r="E176" s="20">
        <v>2625</v>
      </c>
      <c r="F176" s="42"/>
      <c r="G176" s="43"/>
      <c r="H176" s="43"/>
      <c r="I176" s="43"/>
      <c r="J176" s="43"/>
      <c r="K176" s="43"/>
      <c r="L176" s="44"/>
      <c r="M176" s="45"/>
      <c r="N176" s="45"/>
      <c r="O176" s="45"/>
      <c r="P176" s="45"/>
      <c r="Q176" s="45"/>
      <c r="R176" s="45"/>
      <c r="S176" s="45"/>
      <c r="T176" s="45"/>
      <c r="U176" s="46"/>
      <c r="V176" s="46"/>
      <c r="W176" s="47" t="s">
        <v>447</v>
      </c>
      <c r="X176" s="47" t="str">
        <f>IF(LEN(W176)&gt;3,CONCATENATE(LEFT(W176,1),RIGHT(W176,3)),W176)</f>
        <v>1725</v>
      </c>
      <c r="Y176" s="36">
        <f>X176/E176*100</f>
        <v>65.714285714285708</v>
      </c>
      <c r="Z176" s="28"/>
    </row>
    <row r="177" ht="14.25">
      <c r="A177" s="29"/>
      <c r="B177" s="30"/>
      <c r="C177" s="31" t="s">
        <v>448</v>
      </c>
      <c r="D177" s="32">
        <v>2500</v>
      </c>
      <c r="E177" s="33"/>
      <c r="F177" s="34">
        <v>41</v>
      </c>
      <c r="G177" s="35"/>
      <c r="H177" s="34">
        <v>229</v>
      </c>
      <c r="I177" s="34">
        <v>11</v>
      </c>
      <c r="J177" s="35"/>
      <c r="K177" s="34">
        <v>62</v>
      </c>
      <c r="L177" s="34">
        <v>680</v>
      </c>
      <c r="M177" s="35"/>
      <c r="N177" s="34">
        <v>673</v>
      </c>
      <c r="O177" s="34">
        <v>208</v>
      </c>
      <c r="P177" s="35"/>
      <c r="Q177" s="34">
        <v>158</v>
      </c>
      <c r="R177" s="34">
        <v>36</v>
      </c>
      <c r="S177" s="35"/>
      <c r="T177" s="34">
        <v>6.5</v>
      </c>
      <c r="U177" s="34">
        <v>711</v>
      </c>
      <c r="V177" s="34">
        <f>IF(LEN(U177)&gt;3,CONCATENATE(LEFT(U177,1),RIGHT(U177,3)),U177)</f>
        <v>711</v>
      </c>
      <c r="W177" s="35"/>
      <c r="X177" s="35"/>
      <c r="Y177" s="36"/>
      <c r="Z177" s="36">
        <f>V177/D177*100</f>
        <v>28.439999999999998</v>
      </c>
    </row>
    <row r="178" ht="14.25">
      <c r="A178" s="29"/>
      <c r="B178" s="30"/>
      <c r="C178" s="31" t="s">
        <v>449</v>
      </c>
      <c r="D178" s="37">
        <v>4000</v>
      </c>
      <c r="E178" s="38"/>
      <c r="F178" s="34">
        <v>66</v>
      </c>
      <c r="G178" s="35"/>
      <c r="H178" s="34">
        <v>367</v>
      </c>
      <c r="I178" s="34">
        <v>17</v>
      </c>
      <c r="J178" s="35"/>
      <c r="K178" s="34">
        <v>87</v>
      </c>
      <c r="L178" s="34">
        <v>852</v>
      </c>
      <c r="M178" s="35"/>
      <c r="N178" s="34">
        <v>846</v>
      </c>
      <c r="O178" s="34">
        <v>585</v>
      </c>
      <c r="P178" s="35"/>
      <c r="Q178" s="34">
        <v>510</v>
      </c>
      <c r="R178" s="34">
        <v>36</v>
      </c>
      <c r="S178" s="35"/>
      <c r="T178" s="34">
        <v>6.5</v>
      </c>
      <c r="U178" s="34" t="s">
        <v>450</v>
      </c>
      <c r="V178" s="34" t="str">
        <f>IF(LEN(U178)&gt;3,CONCATENATE(LEFT(U178,1),RIGHT(U178,3)),U178)</f>
        <v>1034</v>
      </c>
      <c r="W178" s="35"/>
      <c r="X178" s="35"/>
      <c r="Y178" s="36"/>
      <c r="Z178" s="36">
        <f>V178/D178*100</f>
        <v>25.850000000000001</v>
      </c>
    </row>
    <row r="179" ht="14.25">
      <c r="A179" s="40" t="s">
        <v>451</v>
      </c>
      <c r="B179" s="40" t="s">
        <v>429</v>
      </c>
      <c r="C179" s="55"/>
      <c r="D179" s="54"/>
      <c r="E179" s="20">
        <v>6615</v>
      </c>
      <c r="F179" s="56"/>
      <c r="G179" s="57"/>
      <c r="H179" s="57"/>
      <c r="I179" s="57"/>
      <c r="J179" s="57"/>
      <c r="K179" s="57"/>
      <c r="L179" s="58"/>
      <c r="M179" s="59"/>
      <c r="N179" s="60"/>
      <c r="O179" s="60"/>
      <c r="P179" s="60"/>
      <c r="Q179" s="60"/>
      <c r="R179" s="60"/>
      <c r="S179" s="60"/>
      <c r="T179" s="60"/>
      <c r="U179" s="61"/>
      <c r="V179" s="46"/>
      <c r="W179" s="20">
        <v>3445</v>
      </c>
      <c r="X179" s="20" t="str">
        <f>IF(LEN(W179)&gt;3,CONCATENATE(LEFT(W179,1),RIGHT(W179,3)),W179)</f>
        <v>3445</v>
      </c>
      <c r="Y179" s="36">
        <f>X179/E179*100</f>
        <v>52.078609221466365</v>
      </c>
      <c r="Z179" s="28"/>
    </row>
    <row r="180" ht="14.25">
      <c r="A180" s="29"/>
      <c r="B180" s="62"/>
      <c r="C180" s="63" t="s">
        <v>452</v>
      </c>
      <c r="D180" s="32">
        <v>6300</v>
      </c>
      <c r="E180" s="33"/>
      <c r="F180" s="64">
        <v>104</v>
      </c>
      <c r="G180" s="33"/>
      <c r="H180" s="64">
        <v>577</v>
      </c>
      <c r="I180" s="64">
        <v>30</v>
      </c>
      <c r="J180" s="33"/>
      <c r="K180" s="64">
        <v>170</v>
      </c>
      <c r="L180" s="32">
        <v>888</v>
      </c>
      <c r="M180" s="33"/>
      <c r="N180" s="32">
        <v>876</v>
      </c>
      <c r="O180" s="32">
        <v>1642</v>
      </c>
      <c r="P180" s="33"/>
      <c r="Q180" s="32">
        <v>1595</v>
      </c>
      <c r="R180" s="65">
        <v>36</v>
      </c>
      <c r="S180" s="33"/>
      <c r="T180" s="65">
        <v>6.1600000000000001</v>
      </c>
      <c r="U180" s="66">
        <v>1867</v>
      </c>
      <c r="V180" s="34" t="str">
        <f>IF(LEN(U180)&gt;3,CONCATENATE(LEFT(U180,1),RIGHT(U180,3)),U180)</f>
        <v>1867</v>
      </c>
      <c r="W180" s="67"/>
      <c r="X180" s="67"/>
      <c r="Y180" s="36"/>
      <c r="Z180" s="36">
        <f>V180/D180*100</f>
        <v>29.634920634920636</v>
      </c>
    </row>
    <row r="181" ht="14.25">
      <c r="A181" s="29"/>
      <c r="B181" s="62"/>
      <c r="C181" s="63" t="s">
        <v>453</v>
      </c>
      <c r="D181" s="37">
        <v>6300</v>
      </c>
      <c r="E181" s="38"/>
      <c r="F181" s="64">
        <v>104</v>
      </c>
      <c r="G181" s="33"/>
      <c r="H181" s="64">
        <v>577</v>
      </c>
      <c r="I181" s="64">
        <v>26</v>
      </c>
      <c r="J181" s="33"/>
      <c r="K181" s="64">
        <v>148</v>
      </c>
      <c r="L181" s="64">
        <v>323</v>
      </c>
      <c r="M181" s="33"/>
      <c r="N181" s="64">
        <v>311</v>
      </c>
      <c r="O181" s="32">
        <v>1584</v>
      </c>
      <c r="P181" s="33"/>
      <c r="Q181" s="32">
        <v>1545</v>
      </c>
      <c r="R181" s="65">
        <v>36</v>
      </c>
      <c r="S181" s="33"/>
      <c r="T181" s="65">
        <v>6.1399999999999997</v>
      </c>
      <c r="U181" s="66">
        <v>1616</v>
      </c>
      <c r="V181" s="34" t="str">
        <f>IF(LEN(U181)&gt;3,CONCATENATE(LEFT(U181,1),RIGHT(U181,3)),U181)</f>
        <v>1616</v>
      </c>
      <c r="W181" s="67"/>
      <c r="X181" s="67"/>
      <c r="Y181" s="36"/>
      <c r="Z181" s="36">
        <f>V181/D181*100</f>
        <v>25.650793650793652</v>
      </c>
    </row>
    <row r="182" ht="14.25">
      <c r="A182" s="40" t="s">
        <v>454</v>
      </c>
      <c r="B182" s="40" t="s">
        <v>423</v>
      </c>
      <c r="C182" s="18"/>
      <c r="D182" s="19"/>
      <c r="E182" s="20">
        <v>2625</v>
      </c>
      <c r="F182" s="21"/>
      <c r="G182" s="22"/>
      <c r="H182" s="22"/>
      <c r="I182" s="22"/>
      <c r="J182" s="22"/>
      <c r="K182" s="22"/>
      <c r="L182" s="23"/>
      <c r="M182" s="24"/>
      <c r="N182" s="24"/>
      <c r="O182" s="24"/>
      <c r="P182" s="24"/>
      <c r="Q182" s="24"/>
      <c r="R182" s="24"/>
      <c r="S182" s="24"/>
      <c r="T182" s="24"/>
      <c r="U182" s="25"/>
      <c r="V182" s="25"/>
      <c r="W182" s="26">
        <v>52</v>
      </c>
      <c r="X182" s="26">
        <f>IF(LEN(W182)&gt;3,CONCATENATE(LEFT(W182,1),RIGHT(W182,3)),W182)</f>
        <v>52</v>
      </c>
      <c r="Y182" s="36">
        <f>X182/E182*100</f>
        <v>1.9809523809523808</v>
      </c>
      <c r="Z182" s="28"/>
    </row>
    <row r="183" ht="14.25">
      <c r="A183" s="29"/>
      <c r="B183" s="30"/>
      <c r="C183" s="31" t="s">
        <v>455</v>
      </c>
      <c r="D183" s="37">
        <v>2500</v>
      </c>
      <c r="E183" s="38"/>
      <c r="F183" s="34">
        <v>41</v>
      </c>
      <c r="G183" s="35"/>
      <c r="H183" s="34">
        <v>131</v>
      </c>
      <c r="I183" s="34">
        <v>1</v>
      </c>
      <c r="J183" s="35"/>
      <c r="K183" s="34">
        <v>2</v>
      </c>
      <c r="L183" s="34">
        <v>31</v>
      </c>
      <c r="M183" s="35"/>
      <c r="N183" s="34">
        <v>26</v>
      </c>
      <c r="O183" s="34">
        <v>42</v>
      </c>
      <c r="P183" s="35"/>
      <c r="Q183" s="34">
        <v>14</v>
      </c>
      <c r="R183" s="34">
        <v>36</v>
      </c>
      <c r="S183" s="35"/>
      <c r="T183" s="34">
        <v>10.199999999999999</v>
      </c>
      <c r="U183" s="34">
        <v>52</v>
      </c>
      <c r="V183" s="34">
        <f>IF(LEN(U183)&gt;3,CONCATENATE(LEFT(U183,1),RIGHT(U183,3)),U183)</f>
        <v>52</v>
      </c>
      <c r="W183" s="35"/>
      <c r="X183" s="35"/>
      <c r="Y183" s="36"/>
      <c r="Z183" s="36">
        <f>V183/D183*100</f>
        <v>2.0800000000000001</v>
      </c>
    </row>
    <row r="184" ht="14.25">
      <c r="A184" s="40" t="s">
        <v>456</v>
      </c>
      <c r="B184" s="40" t="s">
        <v>423</v>
      </c>
      <c r="C184" s="41"/>
      <c r="D184" s="19"/>
      <c r="E184" s="20">
        <v>2625</v>
      </c>
      <c r="F184" s="42"/>
      <c r="G184" s="43"/>
      <c r="H184" s="43"/>
      <c r="I184" s="43"/>
      <c r="J184" s="43"/>
      <c r="K184" s="43"/>
      <c r="L184" s="44"/>
      <c r="M184" s="45"/>
      <c r="N184" s="45"/>
      <c r="O184" s="45"/>
      <c r="P184" s="45"/>
      <c r="Q184" s="45"/>
      <c r="R184" s="45"/>
      <c r="S184" s="45"/>
      <c r="T184" s="45"/>
      <c r="U184" s="46"/>
      <c r="V184" s="46"/>
      <c r="W184" s="47">
        <v>431</v>
      </c>
      <c r="X184" s="47">
        <f>IF(LEN(W184)&gt;3,CONCATENATE(LEFT(W184,1),RIGHT(W184,3)),W184)</f>
        <v>431</v>
      </c>
      <c r="Y184" s="36">
        <f>X184/E184*100</f>
        <v>16.419047619047618</v>
      </c>
      <c r="Z184" s="28"/>
    </row>
    <row r="185" ht="14.25">
      <c r="A185" s="29"/>
      <c r="B185" s="30"/>
      <c r="C185" s="31" t="s">
        <v>457</v>
      </c>
      <c r="D185" s="32">
        <v>2500</v>
      </c>
      <c r="E185" s="33"/>
      <c r="F185" s="34">
        <v>41</v>
      </c>
      <c r="G185" s="35"/>
      <c r="H185" s="34">
        <v>137</v>
      </c>
      <c r="I185" s="34">
        <v>7</v>
      </c>
      <c r="J185" s="35"/>
      <c r="K185" s="34">
        <v>23</v>
      </c>
      <c r="L185" s="34">
        <v>403</v>
      </c>
      <c r="M185" s="35"/>
      <c r="N185" s="34">
        <v>396</v>
      </c>
      <c r="O185" s="34">
        <v>153</v>
      </c>
      <c r="P185" s="35"/>
      <c r="Q185" s="34">
        <v>121</v>
      </c>
      <c r="R185" s="34">
        <v>36</v>
      </c>
      <c r="S185" s="35"/>
      <c r="T185" s="34">
        <v>10.5</v>
      </c>
      <c r="U185" s="34">
        <v>431</v>
      </c>
      <c r="V185" s="34">
        <f>IF(LEN(U185)&gt;3,CONCATENATE(LEFT(U185,1),RIGHT(U185,3)),U185)</f>
        <v>431</v>
      </c>
      <c r="W185" s="35"/>
      <c r="X185" s="35"/>
      <c r="Y185" s="36"/>
      <c r="Z185" s="36">
        <f>V185/D185*100</f>
        <v>17.239999999999998</v>
      </c>
    </row>
    <row r="186" ht="14.25">
      <c r="A186" s="29"/>
      <c r="B186" s="30"/>
      <c r="C186" s="31" t="s">
        <v>458</v>
      </c>
      <c r="D186" s="37">
        <v>2500</v>
      </c>
      <c r="E186" s="38"/>
      <c r="F186" s="34">
        <v>41</v>
      </c>
      <c r="G186" s="35"/>
      <c r="H186" s="34">
        <v>137</v>
      </c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4">
        <f>IF(LEN(U186)&gt;3,CONCATENATE(LEFT(U186,1),RIGHT(U186,3)),U186)</f>
        <v>0</v>
      </c>
      <c r="W186" s="35"/>
      <c r="X186" s="35"/>
      <c r="Y186" s="36"/>
      <c r="Z186" s="36">
        <f>V186/D186*100</f>
        <v>0</v>
      </c>
    </row>
    <row r="187" ht="14.25">
      <c r="A187" s="40" t="s">
        <v>459</v>
      </c>
      <c r="B187" s="40" t="s">
        <v>423</v>
      </c>
      <c r="C187" s="41"/>
      <c r="D187" s="19"/>
      <c r="E187" s="20">
        <v>4200</v>
      </c>
      <c r="F187" s="42"/>
      <c r="G187" s="43"/>
      <c r="H187" s="43"/>
      <c r="I187" s="43"/>
      <c r="J187" s="43"/>
      <c r="K187" s="43"/>
      <c r="L187" s="44"/>
      <c r="M187" s="45"/>
      <c r="N187" s="45"/>
      <c r="O187" s="45"/>
      <c r="P187" s="45"/>
      <c r="Q187" s="45"/>
      <c r="R187" s="45"/>
      <c r="S187" s="45"/>
      <c r="T187" s="45"/>
      <c r="U187" s="46"/>
      <c r="V187" s="46"/>
      <c r="W187" s="47" t="s">
        <v>460</v>
      </c>
      <c r="X187" s="47" t="str">
        <f>IF(LEN(W187)&gt;3,CONCATENATE(LEFT(W187,1),RIGHT(W187,3)),W187)</f>
        <v>1008</v>
      </c>
      <c r="Y187" s="36">
        <f>X187/E187*100</f>
        <v>24</v>
      </c>
      <c r="Z187" s="28"/>
    </row>
    <row r="188" ht="14.25">
      <c r="A188" s="29"/>
      <c r="B188" s="30"/>
      <c r="C188" s="31" t="s">
        <v>461</v>
      </c>
      <c r="D188" s="32">
        <v>4000</v>
      </c>
      <c r="E188" s="33"/>
      <c r="F188" s="34">
        <v>66</v>
      </c>
      <c r="G188" s="35"/>
      <c r="H188" s="34">
        <v>231</v>
      </c>
      <c r="I188" s="34">
        <v>5</v>
      </c>
      <c r="J188" s="35"/>
      <c r="K188" s="34">
        <v>17</v>
      </c>
      <c r="L188" s="34">
        <v>253</v>
      </c>
      <c r="M188" s="35"/>
      <c r="N188" s="34">
        <v>246</v>
      </c>
      <c r="O188" s="34">
        <v>201</v>
      </c>
      <c r="P188" s="35"/>
      <c r="Q188" s="34">
        <v>159</v>
      </c>
      <c r="R188" s="34">
        <v>36</v>
      </c>
      <c r="S188" s="35"/>
      <c r="T188" s="34">
        <v>10.199999999999999</v>
      </c>
      <c r="U188" s="34">
        <v>323</v>
      </c>
      <c r="V188" s="34">
        <f>IF(LEN(U188)&gt;3,CONCATENATE(LEFT(U188,1),RIGHT(U188,3)),U188)</f>
        <v>323</v>
      </c>
      <c r="W188" s="35"/>
      <c r="X188" s="35"/>
      <c r="Y188" s="36"/>
      <c r="Z188" s="36">
        <f>V188/D188*100</f>
        <v>8.0750000000000011</v>
      </c>
    </row>
    <row r="189" ht="14.25">
      <c r="A189" s="29"/>
      <c r="B189" s="30"/>
      <c r="C189" s="31" t="s">
        <v>462</v>
      </c>
      <c r="D189" s="37">
        <v>4000</v>
      </c>
      <c r="E189" s="38"/>
      <c r="F189" s="34">
        <v>66</v>
      </c>
      <c r="G189" s="35"/>
      <c r="H189" s="34">
        <v>231</v>
      </c>
      <c r="I189" s="34">
        <v>11</v>
      </c>
      <c r="J189" s="35"/>
      <c r="K189" s="34">
        <v>38</v>
      </c>
      <c r="L189" s="34">
        <v>646</v>
      </c>
      <c r="M189" s="35"/>
      <c r="N189" s="34">
        <v>638</v>
      </c>
      <c r="O189" s="34">
        <v>255</v>
      </c>
      <c r="P189" s="35"/>
      <c r="Q189" s="34">
        <v>206</v>
      </c>
      <c r="R189" s="34">
        <v>36</v>
      </c>
      <c r="S189" s="35"/>
      <c r="T189" s="34">
        <v>10.199999999999999</v>
      </c>
      <c r="U189" s="34">
        <v>694</v>
      </c>
      <c r="V189" s="34">
        <f>IF(LEN(U189)&gt;3,CONCATENATE(LEFT(U189,1),RIGHT(U189,3)),U189)</f>
        <v>694</v>
      </c>
      <c r="W189" s="35"/>
      <c r="X189" s="35"/>
      <c r="Y189" s="36"/>
      <c r="Z189" s="36">
        <f>V189/D189*100</f>
        <v>17.349999999999998</v>
      </c>
    </row>
    <row r="190" ht="14.25">
      <c r="A190" s="40" t="s">
        <v>463</v>
      </c>
      <c r="B190" s="40" t="s">
        <v>423</v>
      </c>
      <c r="C190" s="41"/>
      <c r="D190" s="19"/>
      <c r="E190" s="20">
        <v>4200</v>
      </c>
      <c r="F190" s="42"/>
      <c r="G190" s="43"/>
      <c r="H190" s="43"/>
      <c r="I190" s="43"/>
      <c r="J190" s="43"/>
      <c r="K190" s="43"/>
      <c r="L190" s="44"/>
      <c r="M190" s="45"/>
      <c r="N190" s="45"/>
      <c r="O190" s="45"/>
      <c r="P190" s="45"/>
      <c r="Q190" s="45"/>
      <c r="R190" s="45"/>
      <c r="S190" s="45"/>
      <c r="T190" s="45"/>
      <c r="U190" s="46"/>
      <c r="V190" s="46"/>
      <c r="W190" s="47" t="s">
        <v>464</v>
      </c>
      <c r="X190" s="47" t="str">
        <f>IF(LEN(W190)&gt;3,CONCATENATE(LEFT(W190,1),RIGHT(W190,3)),W190)</f>
        <v>2142</v>
      </c>
      <c r="Y190" s="36">
        <f>X190/E190*100</f>
        <v>51</v>
      </c>
      <c r="Z190" s="28"/>
    </row>
    <row r="191" ht="14.25">
      <c r="A191" s="29"/>
      <c r="B191" s="30"/>
      <c r="C191" s="31" t="s">
        <v>465</v>
      </c>
      <c r="D191" s="32">
        <v>4000</v>
      </c>
      <c r="E191" s="33"/>
      <c r="F191" s="34">
        <v>66</v>
      </c>
      <c r="G191" s="35"/>
      <c r="H191" s="34">
        <v>210</v>
      </c>
      <c r="I191" s="35"/>
      <c r="J191" s="35"/>
      <c r="K191" s="35"/>
      <c r="L191" s="34">
        <v>7</v>
      </c>
      <c r="M191" s="35"/>
      <c r="N191" s="35"/>
      <c r="O191" s="34">
        <v>28</v>
      </c>
      <c r="P191" s="35"/>
      <c r="Q191" s="35"/>
      <c r="R191" s="34">
        <v>35</v>
      </c>
      <c r="S191" s="35"/>
      <c r="T191" s="34">
        <v>10.5</v>
      </c>
      <c r="U191" s="34">
        <v>29</v>
      </c>
      <c r="V191" s="34">
        <f>IF(LEN(U191)&gt;3,CONCATENATE(LEFT(U191,1),RIGHT(U191,3)),U191)</f>
        <v>29</v>
      </c>
      <c r="W191" s="35"/>
      <c r="X191" s="35"/>
      <c r="Y191" s="36"/>
      <c r="Z191" s="36">
        <f>V191/D191*100</f>
        <v>0.72500000000000009</v>
      </c>
    </row>
    <row r="192" ht="14.25">
      <c r="A192" s="29"/>
      <c r="B192" s="30"/>
      <c r="C192" s="31" t="s">
        <v>466</v>
      </c>
      <c r="D192" s="37">
        <v>4000</v>
      </c>
      <c r="E192" s="38"/>
      <c r="F192" s="34">
        <v>66</v>
      </c>
      <c r="G192" s="35"/>
      <c r="H192" s="34">
        <v>210</v>
      </c>
      <c r="I192" s="34">
        <v>35</v>
      </c>
      <c r="J192" s="35"/>
      <c r="K192" s="34">
        <v>113</v>
      </c>
      <c r="L192" s="34" t="s">
        <v>287</v>
      </c>
      <c r="M192" s="35"/>
      <c r="N192" s="34" t="s">
        <v>467</v>
      </c>
      <c r="O192" s="34" t="s">
        <v>468</v>
      </c>
      <c r="P192" s="35"/>
      <c r="Q192" s="34">
        <v>950</v>
      </c>
      <c r="R192" s="34">
        <v>35</v>
      </c>
      <c r="S192" s="35"/>
      <c r="T192" s="34">
        <v>10.5</v>
      </c>
      <c r="U192" s="34" t="s">
        <v>469</v>
      </c>
      <c r="V192" s="34" t="str">
        <f>IF(LEN(U192)&gt;3,CONCATENATE(LEFT(U192,1),RIGHT(U192,3)),U192)</f>
        <v>2122</v>
      </c>
      <c r="W192" s="35"/>
      <c r="X192" s="35"/>
      <c r="Y192" s="36"/>
      <c r="Z192" s="36">
        <f>V192/D192*100</f>
        <v>53.049999999999997</v>
      </c>
    </row>
    <row r="193" ht="14.25">
      <c r="A193" s="40" t="s">
        <v>470</v>
      </c>
      <c r="B193" s="40" t="s">
        <v>423</v>
      </c>
      <c r="C193" s="41"/>
      <c r="D193" s="19"/>
      <c r="E193" s="20">
        <v>1050</v>
      </c>
      <c r="F193" s="42"/>
      <c r="G193" s="43"/>
      <c r="H193" s="43"/>
      <c r="I193" s="43"/>
      <c r="J193" s="43"/>
      <c r="K193" s="43"/>
      <c r="L193" s="44"/>
      <c r="M193" s="45"/>
      <c r="N193" s="45"/>
      <c r="O193" s="45"/>
      <c r="P193" s="45"/>
      <c r="Q193" s="45"/>
      <c r="R193" s="45"/>
      <c r="S193" s="45"/>
      <c r="T193" s="45"/>
      <c r="U193" s="46"/>
      <c r="V193" s="46"/>
      <c r="W193" s="47">
        <v>93</v>
      </c>
      <c r="X193" s="47">
        <f>IF(LEN(W193)&gt;3,CONCATENATE(LEFT(W193,1),RIGHT(W193,3)),W193)</f>
        <v>93</v>
      </c>
      <c r="Y193" s="36">
        <f>X193/E193*100</f>
        <v>8.8571428571428559</v>
      </c>
      <c r="Z193" s="28"/>
    </row>
    <row r="194" ht="14.25">
      <c r="A194" s="29"/>
      <c r="B194" s="30"/>
      <c r="C194" s="31" t="s">
        <v>471</v>
      </c>
      <c r="D194" s="37">
        <v>1000</v>
      </c>
      <c r="E194" s="38"/>
      <c r="F194" s="34">
        <v>17</v>
      </c>
      <c r="G194" s="35"/>
      <c r="H194" s="34">
        <v>55</v>
      </c>
      <c r="I194" s="34">
        <v>2</v>
      </c>
      <c r="J194" s="35"/>
      <c r="K194" s="34">
        <v>4</v>
      </c>
      <c r="L194" s="34">
        <v>71</v>
      </c>
      <c r="M194" s="35"/>
      <c r="N194" s="34">
        <v>66</v>
      </c>
      <c r="O194" s="34">
        <v>60</v>
      </c>
      <c r="P194" s="35"/>
      <c r="Q194" s="34">
        <v>45</v>
      </c>
      <c r="R194" s="34">
        <v>35</v>
      </c>
      <c r="S194" s="35"/>
      <c r="T194" s="34">
        <v>11</v>
      </c>
      <c r="U194" s="34">
        <v>93</v>
      </c>
      <c r="V194" s="34">
        <f>IF(LEN(U194)&gt;3,CONCATENATE(LEFT(U194,1),RIGHT(U194,3)),U194)</f>
        <v>93</v>
      </c>
      <c r="W194" s="35"/>
      <c r="X194" s="35"/>
      <c r="Y194" s="36"/>
      <c r="Z194" s="36">
        <f>V194/D194*100</f>
        <v>9.3000000000000007</v>
      </c>
    </row>
    <row r="195" ht="14.25">
      <c r="A195" s="40" t="s">
        <v>472</v>
      </c>
      <c r="B195" s="40" t="s">
        <v>423</v>
      </c>
      <c r="C195" s="41"/>
      <c r="D195" s="19"/>
      <c r="E195" s="20">
        <v>2625</v>
      </c>
      <c r="F195" s="42"/>
      <c r="G195" s="43"/>
      <c r="H195" s="43"/>
      <c r="I195" s="43"/>
      <c r="J195" s="43"/>
      <c r="K195" s="43"/>
      <c r="L195" s="44"/>
      <c r="M195" s="45"/>
      <c r="N195" s="45"/>
      <c r="O195" s="45"/>
      <c r="P195" s="45"/>
      <c r="Q195" s="45"/>
      <c r="R195" s="45"/>
      <c r="S195" s="45"/>
      <c r="T195" s="45"/>
      <c r="U195" s="46"/>
      <c r="V195" s="46"/>
      <c r="W195" s="47">
        <v>409</v>
      </c>
      <c r="X195" s="47">
        <f>IF(LEN(W195)&gt;3,CONCATENATE(LEFT(W195,1),RIGHT(W195,3)),W195)</f>
        <v>409</v>
      </c>
      <c r="Y195" s="36">
        <f>X195/E195*100</f>
        <v>15.580952380952381</v>
      </c>
      <c r="Z195" s="28"/>
    </row>
    <row r="196" ht="14.25">
      <c r="A196" s="29"/>
      <c r="B196" s="30"/>
      <c r="C196" s="31" t="s">
        <v>473</v>
      </c>
      <c r="D196" s="37">
        <v>2500</v>
      </c>
      <c r="E196" s="38"/>
      <c r="F196" s="34">
        <v>41</v>
      </c>
      <c r="G196" s="35"/>
      <c r="H196" s="34">
        <v>131</v>
      </c>
      <c r="I196" s="34">
        <v>7</v>
      </c>
      <c r="J196" s="35"/>
      <c r="K196" s="34">
        <v>22</v>
      </c>
      <c r="L196" s="34">
        <v>307</v>
      </c>
      <c r="M196" s="35"/>
      <c r="N196" s="34">
        <v>302</v>
      </c>
      <c r="O196" s="34">
        <v>270</v>
      </c>
      <c r="P196" s="35"/>
      <c r="Q196" s="34">
        <v>235</v>
      </c>
      <c r="R196" s="34">
        <v>36</v>
      </c>
      <c r="S196" s="35"/>
      <c r="T196" s="34">
        <v>10.300000000000001</v>
      </c>
      <c r="U196" s="34">
        <v>409</v>
      </c>
      <c r="V196" s="34">
        <f>IF(LEN(U196)&gt;3,CONCATENATE(LEFT(U196,1),RIGHT(U196,3)),U196)</f>
        <v>409</v>
      </c>
      <c r="W196" s="35"/>
      <c r="X196" s="35"/>
      <c r="Y196" s="36"/>
      <c r="Z196" s="36">
        <f>V196/D196*100</f>
        <v>16.359999999999999</v>
      </c>
    </row>
    <row r="197" ht="14.25">
      <c r="A197" s="40" t="s">
        <v>474</v>
      </c>
      <c r="B197" s="40" t="s">
        <v>429</v>
      </c>
      <c r="C197" s="41"/>
      <c r="D197" s="19"/>
      <c r="E197" s="20">
        <v>5880</v>
      </c>
      <c r="F197" s="42"/>
      <c r="G197" s="43"/>
      <c r="H197" s="43"/>
      <c r="I197" s="43"/>
      <c r="J197" s="43"/>
      <c r="K197" s="43"/>
      <c r="L197" s="44"/>
      <c r="M197" s="45"/>
      <c r="N197" s="45"/>
      <c r="O197" s="45"/>
      <c r="P197" s="45"/>
      <c r="Q197" s="45"/>
      <c r="R197" s="45"/>
      <c r="S197" s="45"/>
      <c r="T197" s="45"/>
      <c r="U197" s="46"/>
      <c r="V197" s="46"/>
      <c r="W197" s="47">
        <v>974</v>
      </c>
      <c r="X197" s="47">
        <f>IF(LEN(W197)&gt;3,CONCATENATE(LEFT(W197,1),RIGHT(W197,3)),W197)</f>
        <v>974</v>
      </c>
      <c r="Y197" s="36">
        <f>X197/E197*100</f>
        <v>16.564625850340136</v>
      </c>
      <c r="Z197" s="28"/>
    </row>
    <row r="198" ht="14.25">
      <c r="A198" s="29"/>
      <c r="B198" s="30"/>
      <c r="C198" s="31" t="s">
        <v>475</v>
      </c>
      <c r="D198" s="32">
        <v>5600</v>
      </c>
      <c r="E198" s="33"/>
      <c r="F198" s="34">
        <v>84</v>
      </c>
      <c r="G198" s="35"/>
      <c r="H198" s="34">
        <v>513</v>
      </c>
      <c r="I198" s="34">
        <v>7</v>
      </c>
      <c r="J198" s="35"/>
      <c r="K198" s="34">
        <v>27</v>
      </c>
      <c r="L198" s="34">
        <v>251</v>
      </c>
      <c r="M198" s="35"/>
      <c r="N198" s="34">
        <v>204</v>
      </c>
      <c r="O198" s="34">
        <v>375</v>
      </c>
      <c r="P198" s="35"/>
      <c r="Q198" s="34">
        <v>208</v>
      </c>
      <c r="R198" s="34">
        <v>36</v>
      </c>
      <c r="S198" s="35"/>
      <c r="T198" s="34">
        <v>6.2999999999999998</v>
      </c>
      <c r="U198" s="34">
        <v>451</v>
      </c>
      <c r="V198" s="34">
        <f>IF(LEN(U198)&gt;3,CONCATENATE(LEFT(U198,1),RIGHT(U198,3)),U198)</f>
        <v>451</v>
      </c>
      <c r="W198" s="35"/>
      <c r="X198" s="35"/>
      <c r="Y198" s="36"/>
      <c r="Z198" s="36">
        <f>V198/D198*100</f>
        <v>8.0535714285714288</v>
      </c>
    </row>
    <row r="199" ht="14.25">
      <c r="A199" s="29"/>
      <c r="B199" s="30"/>
      <c r="C199" s="31" t="s">
        <v>476</v>
      </c>
      <c r="D199" s="37">
        <v>7500</v>
      </c>
      <c r="E199" s="38"/>
      <c r="F199" s="34">
        <v>112</v>
      </c>
      <c r="G199" s="35"/>
      <c r="H199" s="34">
        <v>687</v>
      </c>
      <c r="I199" s="34">
        <v>9</v>
      </c>
      <c r="J199" s="35"/>
      <c r="K199" s="34">
        <v>41</v>
      </c>
      <c r="L199" s="34">
        <v>428</v>
      </c>
      <c r="M199" s="35"/>
      <c r="N199" s="34">
        <v>409</v>
      </c>
      <c r="O199" s="34">
        <v>324</v>
      </c>
      <c r="P199" s="35"/>
      <c r="Q199" s="34">
        <v>202</v>
      </c>
      <c r="R199" s="34">
        <v>36</v>
      </c>
      <c r="S199" s="35"/>
      <c r="T199" s="34">
        <v>6.4000000000000004</v>
      </c>
      <c r="U199" s="34">
        <v>537</v>
      </c>
      <c r="V199" s="34">
        <f>IF(LEN(U199)&gt;3,CONCATENATE(LEFT(U199,1),RIGHT(U199,3)),U199)</f>
        <v>537</v>
      </c>
      <c r="W199" s="35"/>
      <c r="X199" s="35"/>
      <c r="Y199" s="36"/>
      <c r="Z199" s="36">
        <f>V199/D199*100</f>
        <v>7.1600000000000001</v>
      </c>
    </row>
    <row r="200" ht="14.25">
      <c r="A200" s="40" t="s">
        <v>477</v>
      </c>
      <c r="B200" s="40" t="s">
        <v>423</v>
      </c>
      <c r="C200" s="41"/>
      <c r="D200" s="19"/>
      <c r="E200" s="20">
        <v>6615</v>
      </c>
      <c r="F200" s="42"/>
      <c r="G200" s="43"/>
      <c r="H200" s="43"/>
      <c r="I200" s="43"/>
      <c r="J200" s="43"/>
      <c r="K200" s="43"/>
      <c r="L200" s="44"/>
      <c r="M200" s="45"/>
      <c r="N200" s="45"/>
      <c r="O200" s="45"/>
      <c r="P200" s="45"/>
      <c r="Q200" s="45"/>
      <c r="R200" s="45"/>
      <c r="S200" s="45"/>
      <c r="T200" s="45"/>
      <c r="U200" s="46"/>
      <c r="V200" s="46"/>
      <c r="W200" s="47">
        <v>348</v>
      </c>
      <c r="X200" s="47">
        <f>IF(LEN(W200)&gt;3,CONCATENATE(LEFT(W200,1),RIGHT(W200,3)),W200)</f>
        <v>348</v>
      </c>
      <c r="Y200" s="36">
        <f>X200/E200*100</f>
        <v>5.2607709750566896</v>
      </c>
      <c r="Z200" s="28"/>
    </row>
    <row r="201" ht="14.25">
      <c r="A201" s="29"/>
      <c r="B201" s="30"/>
      <c r="C201" s="31" t="s">
        <v>478</v>
      </c>
      <c r="D201" s="32">
        <v>6300</v>
      </c>
      <c r="E201" s="33"/>
      <c r="F201" s="34">
        <v>104</v>
      </c>
      <c r="G201" s="35"/>
      <c r="H201" s="34">
        <v>331</v>
      </c>
      <c r="I201" s="34">
        <v>2</v>
      </c>
      <c r="J201" s="35"/>
      <c r="K201" s="34">
        <v>8</v>
      </c>
      <c r="L201" s="34">
        <v>94</v>
      </c>
      <c r="M201" s="35"/>
      <c r="N201" s="34">
        <v>89</v>
      </c>
      <c r="O201" s="34">
        <v>-113</v>
      </c>
      <c r="P201" s="35"/>
      <c r="Q201" s="34">
        <v>-121</v>
      </c>
      <c r="R201" s="34">
        <v>37.600000000000001</v>
      </c>
      <c r="S201" s="35"/>
      <c r="T201" s="34">
        <v>10.300000000000001</v>
      </c>
      <c r="U201" s="34">
        <v>147</v>
      </c>
      <c r="V201" s="34">
        <f>IF(LEN(U201)&gt;3,CONCATENATE(LEFT(U201,1),RIGHT(U201,3)),U201)</f>
        <v>147</v>
      </c>
      <c r="W201" s="35"/>
      <c r="X201" s="35"/>
      <c r="Y201" s="36"/>
      <c r="Z201" s="36">
        <f>V201/D201*100</f>
        <v>2.3333333333333335</v>
      </c>
    </row>
    <row r="202" ht="14.25">
      <c r="A202" s="29"/>
      <c r="B202" s="30"/>
      <c r="C202" s="31" t="s">
        <v>479</v>
      </c>
      <c r="D202" s="37">
        <v>6300</v>
      </c>
      <c r="E202" s="38"/>
      <c r="F202" s="34">
        <v>104</v>
      </c>
      <c r="G202" s="35"/>
      <c r="H202" s="34">
        <v>331</v>
      </c>
      <c r="I202" s="34">
        <v>3</v>
      </c>
      <c r="J202" s="35"/>
      <c r="K202" s="34">
        <v>11</v>
      </c>
      <c r="L202" s="34">
        <v>148</v>
      </c>
      <c r="M202" s="35"/>
      <c r="N202" s="34">
        <v>143</v>
      </c>
      <c r="O202" s="34">
        <v>-137</v>
      </c>
      <c r="P202" s="35"/>
      <c r="Q202" s="34">
        <v>-144</v>
      </c>
      <c r="R202" s="34">
        <v>36.200000000000003</v>
      </c>
      <c r="S202" s="35"/>
      <c r="T202" s="34">
        <v>10.300000000000001</v>
      </c>
      <c r="U202" s="34"/>
      <c r="V202" s="34">
        <v>201</v>
      </c>
      <c r="W202" s="35"/>
      <c r="X202" s="35"/>
      <c r="Y202" s="36"/>
      <c r="Z202" s="36">
        <f>V202/D202*100</f>
        <v>3.1904761904761907</v>
      </c>
    </row>
    <row r="203" ht="14.25">
      <c r="A203" s="40" t="s">
        <v>480</v>
      </c>
      <c r="B203" s="40" t="s">
        <v>423</v>
      </c>
      <c r="C203" s="41"/>
      <c r="D203" s="19"/>
      <c r="E203" s="20">
        <v>1050</v>
      </c>
      <c r="F203" s="42"/>
      <c r="G203" s="43"/>
      <c r="H203" s="43"/>
      <c r="I203" s="43"/>
      <c r="J203" s="43"/>
      <c r="K203" s="43"/>
      <c r="L203" s="44"/>
      <c r="M203" s="45"/>
      <c r="N203" s="45"/>
      <c r="O203" s="45"/>
      <c r="P203" s="45"/>
      <c r="Q203" s="45"/>
      <c r="R203" s="45"/>
      <c r="S203" s="45"/>
      <c r="T203" s="45"/>
      <c r="U203" s="46"/>
      <c r="V203" s="46"/>
      <c r="W203" s="47">
        <v>31</v>
      </c>
      <c r="X203" s="47">
        <f>IF(LEN(W203)&gt;3,CONCATENATE(LEFT(W203,1),RIGHT(W203,3)),W203)</f>
        <v>31</v>
      </c>
      <c r="Y203" s="36">
        <f>X203/E203*100</f>
        <v>2.9523809523809526</v>
      </c>
      <c r="Z203" s="28"/>
    </row>
    <row r="204" ht="14.25">
      <c r="A204" s="29"/>
      <c r="B204" s="30"/>
      <c r="C204" s="31" t="s">
        <v>481</v>
      </c>
      <c r="D204" s="37">
        <v>1000</v>
      </c>
      <c r="E204" s="38"/>
      <c r="F204" s="34">
        <v>17</v>
      </c>
      <c r="G204" s="35"/>
      <c r="H204" s="34">
        <v>55</v>
      </c>
      <c r="I204" s="35"/>
      <c r="J204" s="35"/>
      <c r="K204" s="34">
        <v>1</v>
      </c>
      <c r="L204" s="34">
        <v>23</v>
      </c>
      <c r="M204" s="35"/>
      <c r="N204" s="34">
        <v>20</v>
      </c>
      <c r="O204" s="34">
        <v>21</v>
      </c>
      <c r="P204" s="35"/>
      <c r="Q204" s="34">
        <v>7</v>
      </c>
      <c r="R204" s="34">
        <v>36</v>
      </c>
      <c r="S204" s="35"/>
      <c r="T204" s="34">
        <v>10.300000000000001</v>
      </c>
      <c r="U204" s="34">
        <v>31</v>
      </c>
      <c r="V204" s="34">
        <f>IF(LEN(U204)&gt;3,CONCATENATE(LEFT(U204,1),RIGHT(U204,3)),U204)</f>
        <v>31</v>
      </c>
      <c r="W204" s="35"/>
      <c r="X204" s="35"/>
      <c r="Y204" s="36"/>
      <c r="Z204" s="36">
        <f>V204/D204*100</f>
        <v>3.1000000000000001</v>
      </c>
    </row>
    <row r="205" ht="14.25">
      <c r="A205" s="40" t="s">
        <v>482</v>
      </c>
      <c r="B205" s="40" t="s">
        <v>423</v>
      </c>
      <c r="C205" s="41"/>
      <c r="D205" s="19"/>
      <c r="E205" s="20">
        <v>4200</v>
      </c>
      <c r="F205" s="42"/>
      <c r="G205" s="43"/>
      <c r="H205" s="43"/>
      <c r="I205" s="43"/>
      <c r="J205" s="43"/>
      <c r="K205" s="43"/>
      <c r="L205" s="44"/>
      <c r="M205" s="45"/>
      <c r="N205" s="45"/>
      <c r="O205" s="45"/>
      <c r="P205" s="45"/>
      <c r="Q205" s="45"/>
      <c r="R205" s="45"/>
      <c r="S205" s="45"/>
      <c r="T205" s="45"/>
      <c r="U205" s="46"/>
      <c r="V205" s="46"/>
      <c r="W205" s="47" t="s">
        <v>483</v>
      </c>
      <c r="X205" s="47" t="str">
        <f>IF(LEN(W205)&gt;3,CONCATENATE(LEFT(W205,1),RIGHT(W205,3)),W205)</f>
        <v>1478</v>
      </c>
      <c r="Y205" s="36">
        <f>X205/E205*100</f>
        <v>35.19047619047619</v>
      </c>
      <c r="Z205" s="28"/>
    </row>
    <row r="206" ht="14.25">
      <c r="A206" s="29"/>
      <c r="B206" s="30"/>
      <c r="C206" s="31" t="s">
        <v>484</v>
      </c>
      <c r="D206" s="32">
        <v>4000</v>
      </c>
      <c r="E206" s="33"/>
      <c r="F206" s="34">
        <v>66</v>
      </c>
      <c r="G206" s="35"/>
      <c r="H206" s="34">
        <v>231</v>
      </c>
      <c r="I206" s="34">
        <v>11</v>
      </c>
      <c r="J206" s="35"/>
      <c r="K206" s="34">
        <v>39</v>
      </c>
      <c r="L206" s="34">
        <v>676</v>
      </c>
      <c r="M206" s="35"/>
      <c r="N206" s="34">
        <v>667</v>
      </c>
      <c r="O206" s="34">
        <v>228</v>
      </c>
      <c r="P206" s="35"/>
      <c r="Q206" s="34">
        <v>184</v>
      </c>
      <c r="R206" s="34">
        <v>36</v>
      </c>
      <c r="S206" s="35"/>
      <c r="T206" s="34">
        <v>10.300000000000001</v>
      </c>
      <c r="U206" s="34">
        <v>713</v>
      </c>
      <c r="V206" s="34">
        <f>IF(LEN(U206)&gt;3,CONCATENATE(LEFT(U206,1),RIGHT(U206,3)),U206)</f>
        <v>713</v>
      </c>
      <c r="W206" s="35"/>
      <c r="X206" s="35"/>
      <c r="Y206" s="36"/>
      <c r="Z206" s="36">
        <f>V206/D206*100</f>
        <v>17.824999999999999</v>
      </c>
    </row>
    <row r="207" ht="14.25">
      <c r="A207" s="29"/>
      <c r="B207" s="30"/>
      <c r="C207" s="31" t="s">
        <v>485</v>
      </c>
      <c r="D207" s="37">
        <v>4000</v>
      </c>
      <c r="E207" s="38"/>
      <c r="F207" s="34">
        <v>66</v>
      </c>
      <c r="G207" s="35"/>
      <c r="H207" s="34">
        <v>231</v>
      </c>
      <c r="I207" s="34">
        <v>12</v>
      </c>
      <c r="J207" s="35"/>
      <c r="K207" s="34">
        <v>41</v>
      </c>
      <c r="L207" s="34">
        <v>673</v>
      </c>
      <c r="M207" s="35"/>
      <c r="N207" s="34">
        <v>665</v>
      </c>
      <c r="O207" s="34">
        <v>374</v>
      </c>
      <c r="P207" s="35"/>
      <c r="Q207" s="34">
        <v>324</v>
      </c>
      <c r="R207" s="34">
        <v>36</v>
      </c>
      <c r="S207" s="35"/>
      <c r="T207" s="34">
        <v>10.300000000000001</v>
      </c>
      <c r="U207" s="34">
        <v>770</v>
      </c>
      <c r="V207" s="34">
        <f>IF(LEN(U207)&gt;3,CONCATENATE(LEFT(U207,1),RIGHT(U207,3)),U207)</f>
        <v>770</v>
      </c>
      <c r="W207" s="35"/>
      <c r="X207" s="35"/>
      <c r="Y207" s="36"/>
      <c r="Z207" s="36">
        <f>V207/D207*100</f>
        <v>19.25</v>
      </c>
    </row>
    <row r="208" ht="14.25">
      <c r="A208" s="40" t="s">
        <v>486</v>
      </c>
      <c r="B208" s="40" t="s">
        <v>429</v>
      </c>
      <c r="C208" s="41"/>
      <c r="D208" s="19"/>
      <c r="E208" s="20">
        <v>2625</v>
      </c>
      <c r="F208" s="42"/>
      <c r="G208" s="43"/>
      <c r="H208" s="43"/>
      <c r="I208" s="43"/>
      <c r="J208" s="43"/>
      <c r="K208" s="43"/>
      <c r="L208" s="44"/>
      <c r="M208" s="45"/>
      <c r="N208" s="45"/>
      <c r="O208" s="45"/>
      <c r="P208" s="45"/>
      <c r="Q208" s="45"/>
      <c r="R208" s="45"/>
      <c r="S208" s="45"/>
      <c r="T208" s="45"/>
      <c r="U208" s="46"/>
      <c r="V208" s="46"/>
      <c r="W208" s="47" t="s">
        <v>487</v>
      </c>
      <c r="X208" s="47" t="str">
        <f>IF(LEN(W208)&gt;3,CONCATENATE(LEFT(W208,1),RIGHT(W208,3)),W208)</f>
        <v>1933</v>
      </c>
      <c r="Y208" s="36">
        <f>X208/E208*100</f>
        <v>73.638095238095232</v>
      </c>
      <c r="Z208" s="28"/>
    </row>
    <row r="209" ht="14.25">
      <c r="A209" s="29"/>
      <c r="B209" s="30"/>
      <c r="C209" s="31" t="s">
        <v>488</v>
      </c>
      <c r="D209" s="32">
        <v>2500</v>
      </c>
      <c r="E209" s="33"/>
      <c r="F209" s="34">
        <v>41</v>
      </c>
      <c r="G209" s="35"/>
      <c r="H209" s="34">
        <v>229</v>
      </c>
      <c r="I209" s="34">
        <v>17</v>
      </c>
      <c r="J209" s="35"/>
      <c r="K209" s="34">
        <v>101</v>
      </c>
      <c r="L209" s="34" t="s">
        <v>489</v>
      </c>
      <c r="M209" s="35"/>
      <c r="N209" s="34" t="s">
        <v>490</v>
      </c>
      <c r="O209" s="34">
        <v>409</v>
      </c>
      <c r="P209" s="35"/>
      <c r="Q209" s="34">
        <v>350</v>
      </c>
      <c r="R209" s="34">
        <v>38</v>
      </c>
      <c r="S209" s="35"/>
      <c r="T209" s="34">
        <v>6.2000000000000002</v>
      </c>
      <c r="U209" s="34" t="s">
        <v>491</v>
      </c>
      <c r="V209" s="34" t="str">
        <f>IF(LEN(U209)&gt;3,CONCATENATE(LEFT(U209,1),RIGHT(U209,3)),U209)</f>
        <v>1110</v>
      </c>
      <c r="W209" s="35"/>
      <c r="X209" s="35"/>
      <c r="Y209" s="36"/>
      <c r="Z209" s="36">
        <f>V209/D209*100</f>
        <v>44.399999999999999</v>
      </c>
    </row>
    <row r="210" ht="14.25">
      <c r="A210" s="29"/>
      <c r="B210" s="30"/>
      <c r="C210" s="31" t="s">
        <v>492</v>
      </c>
      <c r="D210" s="37">
        <v>2500</v>
      </c>
      <c r="E210" s="38"/>
      <c r="F210" s="34">
        <v>41</v>
      </c>
      <c r="G210" s="35"/>
      <c r="H210" s="34">
        <v>229</v>
      </c>
      <c r="I210" s="34">
        <v>13</v>
      </c>
      <c r="J210" s="35"/>
      <c r="K210" s="34">
        <v>75</v>
      </c>
      <c r="L210" s="34">
        <v>776</v>
      </c>
      <c r="M210" s="35"/>
      <c r="N210" s="34">
        <v>768</v>
      </c>
      <c r="O210" s="34">
        <v>274</v>
      </c>
      <c r="P210" s="35"/>
      <c r="Q210" s="34">
        <v>230</v>
      </c>
      <c r="R210" s="34">
        <v>37.100000000000001</v>
      </c>
      <c r="S210" s="35"/>
      <c r="T210" s="34">
        <v>6.2000000000000002</v>
      </c>
      <c r="U210" s="34">
        <v>823</v>
      </c>
      <c r="V210" s="34">
        <f>IF(LEN(U210)&gt;3,CONCATENATE(LEFT(U210,1),RIGHT(U210,3)),U210)</f>
        <v>823</v>
      </c>
      <c r="W210" s="35"/>
      <c r="X210" s="35"/>
      <c r="Y210" s="36"/>
      <c r="Z210" s="36">
        <f>V210/D210*100</f>
        <v>32.920000000000002</v>
      </c>
    </row>
    <row r="211" ht="14.25">
      <c r="A211" s="40" t="s">
        <v>493</v>
      </c>
      <c r="B211" s="40" t="s">
        <v>423</v>
      </c>
      <c r="C211" s="41"/>
      <c r="D211" s="19"/>
      <c r="E211" s="20">
        <v>2625</v>
      </c>
      <c r="F211" s="42"/>
      <c r="G211" s="43"/>
      <c r="H211" s="43"/>
      <c r="I211" s="43"/>
      <c r="J211" s="43"/>
      <c r="K211" s="43"/>
      <c r="L211" s="44"/>
      <c r="M211" s="45"/>
      <c r="N211" s="45"/>
      <c r="O211" s="45"/>
      <c r="P211" s="45"/>
      <c r="Q211" s="45"/>
      <c r="R211" s="45"/>
      <c r="S211" s="45"/>
      <c r="T211" s="45"/>
      <c r="U211" s="46"/>
      <c r="V211" s="46"/>
      <c r="W211" s="47">
        <v>239</v>
      </c>
      <c r="X211" s="47">
        <f>IF(LEN(W211)&gt;3,CONCATENATE(LEFT(W211,1),RIGHT(W211,3)),W211)</f>
        <v>239</v>
      </c>
      <c r="Y211" s="36">
        <f>X211/E211*100</f>
        <v>9.1047619047619044</v>
      </c>
      <c r="Z211" s="28"/>
    </row>
    <row r="212" ht="14.25">
      <c r="A212" s="29"/>
      <c r="B212" s="30"/>
      <c r="C212" s="31" t="s">
        <v>494</v>
      </c>
      <c r="D212" s="32">
        <v>2500</v>
      </c>
      <c r="E212" s="33"/>
      <c r="F212" s="34">
        <v>41</v>
      </c>
      <c r="G212" s="35"/>
      <c r="H212" s="34">
        <v>131</v>
      </c>
      <c r="I212" s="34">
        <v>2</v>
      </c>
      <c r="J212" s="35"/>
      <c r="K212" s="34">
        <v>5</v>
      </c>
      <c r="L212" s="34">
        <v>98</v>
      </c>
      <c r="M212" s="35"/>
      <c r="N212" s="34">
        <v>94</v>
      </c>
      <c r="O212" s="34">
        <v>42</v>
      </c>
      <c r="P212" s="35"/>
      <c r="Q212" s="34">
        <v>25</v>
      </c>
      <c r="R212" s="34">
        <v>37</v>
      </c>
      <c r="S212" s="35"/>
      <c r="T212" s="34">
        <v>10.699999999999999</v>
      </c>
      <c r="U212" s="34">
        <v>107</v>
      </c>
      <c r="V212" s="34">
        <f>IF(LEN(U212)&gt;3,CONCATENATE(LEFT(U212,1),RIGHT(U212,3)),U212)</f>
        <v>107</v>
      </c>
      <c r="W212" s="35"/>
      <c r="X212" s="35"/>
      <c r="Y212" s="36"/>
      <c r="Z212" s="36">
        <f>V212/D212*100</f>
        <v>4.2799999999999994</v>
      </c>
    </row>
    <row r="213" ht="14.25">
      <c r="A213" s="29"/>
      <c r="B213" s="30"/>
      <c r="C213" s="31" t="s">
        <v>495</v>
      </c>
      <c r="D213" s="37">
        <v>2500</v>
      </c>
      <c r="E213" s="38"/>
      <c r="F213" s="34">
        <v>41</v>
      </c>
      <c r="G213" s="35"/>
      <c r="H213" s="34">
        <v>131</v>
      </c>
      <c r="I213" s="34">
        <v>2</v>
      </c>
      <c r="J213" s="35"/>
      <c r="K213" s="34">
        <v>7</v>
      </c>
      <c r="L213" s="34">
        <v>126</v>
      </c>
      <c r="M213" s="35"/>
      <c r="N213" s="34">
        <v>122</v>
      </c>
      <c r="O213" s="34">
        <v>42</v>
      </c>
      <c r="P213" s="35"/>
      <c r="Q213" s="34">
        <v>23</v>
      </c>
      <c r="R213" s="34">
        <v>35</v>
      </c>
      <c r="S213" s="35"/>
      <c r="T213" s="34">
        <v>9.9000000000000004</v>
      </c>
      <c r="U213" s="34">
        <v>133</v>
      </c>
      <c r="V213" s="34">
        <f>IF(LEN(U213)&gt;3,CONCATENATE(LEFT(U213,1),RIGHT(U213,3)),U213)</f>
        <v>133</v>
      </c>
      <c r="W213" s="35"/>
      <c r="X213" s="35"/>
      <c r="Y213" s="36"/>
      <c r="Z213" s="36">
        <f>V213/D213*100</f>
        <v>5.3199999999999994</v>
      </c>
    </row>
    <row r="214" ht="14.25">
      <c r="A214" s="40" t="s">
        <v>496</v>
      </c>
      <c r="B214" s="40" t="s">
        <v>423</v>
      </c>
      <c r="C214" s="41"/>
      <c r="D214" s="19"/>
      <c r="E214" s="20">
        <v>2625</v>
      </c>
      <c r="F214" s="42"/>
      <c r="G214" s="43"/>
      <c r="H214" s="43"/>
      <c r="I214" s="43"/>
      <c r="J214" s="43"/>
      <c r="K214" s="43"/>
      <c r="L214" s="44"/>
      <c r="M214" s="45"/>
      <c r="N214" s="45"/>
      <c r="O214" s="45"/>
      <c r="P214" s="45"/>
      <c r="Q214" s="45"/>
      <c r="R214" s="45"/>
      <c r="S214" s="45"/>
      <c r="T214" s="45"/>
      <c r="U214" s="46"/>
      <c r="V214" s="46"/>
      <c r="W214" s="47">
        <v>591</v>
      </c>
      <c r="X214" s="47">
        <f>IF(LEN(W214)&gt;3,CONCATENATE(LEFT(W214,1),RIGHT(W214,3)),W214)</f>
        <v>591</v>
      </c>
      <c r="Y214" s="36">
        <f>X214/E214*100</f>
        <v>22.514285714285716</v>
      </c>
      <c r="Z214" s="28"/>
    </row>
    <row r="215" ht="14.25">
      <c r="A215" s="29"/>
      <c r="B215" s="30"/>
      <c r="C215" s="31" t="s">
        <v>497</v>
      </c>
      <c r="D215" s="32">
        <v>2500</v>
      </c>
      <c r="E215" s="33"/>
      <c r="F215" s="34">
        <v>41</v>
      </c>
      <c r="G215" s="35"/>
      <c r="H215" s="34">
        <v>131</v>
      </c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4">
        <f>IF(LEN(U215)&gt;3,CONCATENATE(LEFT(U215,1),RIGHT(U215,3)),U215)</f>
        <v>0</v>
      </c>
      <c r="W215" s="35"/>
      <c r="X215" s="35"/>
      <c r="Y215" s="36"/>
      <c r="Z215" s="36">
        <f>V215/D215*100</f>
        <v>0</v>
      </c>
    </row>
    <row r="216" ht="14.25">
      <c r="A216" s="29"/>
      <c r="B216" s="30"/>
      <c r="C216" s="31" t="s">
        <v>498</v>
      </c>
      <c r="D216" s="37">
        <v>2500</v>
      </c>
      <c r="E216" s="38"/>
      <c r="F216" s="34">
        <v>41</v>
      </c>
      <c r="G216" s="35"/>
      <c r="H216" s="34">
        <v>131</v>
      </c>
      <c r="I216" s="34">
        <v>9</v>
      </c>
      <c r="J216" s="35"/>
      <c r="K216" s="34">
        <v>30</v>
      </c>
      <c r="L216" s="34">
        <v>417</v>
      </c>
      <c r="M216" s="35"/>
      <c r="N216" s="34">
        <v>412</v>
      </c>
      <c r="O216" s="34">
        <v>418</v>
      </c>
      <c r="P216" s="35"/>
      <c r="Q216" s="34">
        <v>386</v>
      </c>
      <c r="R216" s="34">
        <v>36</v>
      </c>
      <c r="S216" s="35"/>
      <c r="T216" s="34">
        <v>11</v>
      </c>
      <c r="U216" s="34">
        <v>591</v>
      </c>
      <c r="V216" s="34">
        <f>IF(LEN(U216)&gt;3,CONCATENATE(LEFT(U216,1),RIGHT(U216,3)),U216)</f>
        <v>591</v>
      </c>
      <c r="W216" s="35"/>
      <c r="X216" s="35"/>
      <c r="Y216" s="36"/>
      <c r="Z216" s="36">
        <f>V216/D216*100</f>
        <v>23.640000000000001</v>
      </c>
    </row>
    <row r="217" ht="14.25">
      <c r="A217" s="40" t="s">
        <v>499</v>
      </c>
      <c r="B217" s="40" t="s">
        <v>429</v>
      </c>
      <c r="C217" s="41"/>
      <c r="D217" s="19"/>
      <c r="E217" s="20">
        <v>2625</v>
      </c>
      <c r="F217" s="42"/>
      <c r="G217" s="43"/>
      <c r="H217" s="43"/>
      <c r="I217" s="43"/>
      <c r="J217" s="43"/>
      <c r="K217" s="43"/>
      <c r="L217" s="44"/>
      <c r="M217" s="45"/>
      <c r="N217" s="45"/>
      <c r="O217" s="45"/>
      <c r="P217" s="45"/>
      <c r="Q217" s="45"/>
      <c r="R217" s="45"/>
      <c r="S217" s="45"/>
      <c r="T217" s="45"/>
      <c r="U217" s="46"/>
      <c r="V217" s="46"/>
      <c r="W217" s="47" t="s">
        <v>500</v>
      </c>
      <c r="X217" s="47" t="str">
        <f>IF(LEN(W217)&gt;3,CONCATENATE(LEFT(W217,1),RIGHT(W217,3)),W217)</f>
        <v>1972</v>
      </c>
      <c r="Y217" s="36">
        <f>X217/E217*100</f>
        <v>75.123809523809527</v>
      </c>
      <c r="Z217" s="28"/>
    </row>
    <row r="218" ht="14.25">
      <c r="A218" s="29"/>
      <c r="B218" s="30"/>
      <c r="C218" s="31" t="s">
        <v>501</v>
      </c>
      <c r="D218" s="32">
        <v>2500</v>
      </c>
      <c r="E218" s="33"/>
      <c r="F218" s="34">
        <v>41</v>
      </c>
      <c r="G218" s="35"/>
      <c r="H218" s="34">
        <v>229</v>
      </c>
      <c r="I218" s="34">
        <v>32</v>
      </c>
      <c r="J218" s="35"/>
      <c r="K218" s="34">
        <v>179</v>
      </c>
      <c r="L218" s="34" t="s">
        <v>502</v>
      </c>
      <c r="M218" s="35"/>
      <c r="N218" s="34" t="s">
        <v>503</v>
      </c>
      <c r="O218" s="34" t="s">
        <v>504</v>
      </c>
      <c r="P218" s="35"/>
      <c r="Q218" s="34" t="s">
        <v>505</v>
      </c>
      <c r="R218" s="34">
        <v>36</v>
      </c>
      <c r="S218" s="35"/>
      <c r="T218" s="34">
        <v>6.0999999999999996</v>
      </c>
      <c r="U218" s="34" t="s">
        <v>500</v>
      </c>
      <c r="V218" s="34" t="str">
        <f>IF(LEN(U218)&gt;3,CONCATENATE(LEFT(U218,1),RIGHT(U218,3)),U218)</f>
        <v>1972</v>
      </c>
      <c r="W218" s="35"/>
      <c r="X218" s="35"/>
      <c r="Y218" s="36"/>
      <c r="Z218" s="36">
        <f>V218/D218*100</f>
        <v>78.879999999999995</v>
      </c>
    </row>
    <row r="219" ht="14.25">
      <c r="A219" s="29"/>
      <c r="B219" s="30"/>
      <c r="C219" s="31" t="s">
        <v>506</v>
      </c>
      <c r="D219" s="37">
        <v>2500</v>
      </c>
      <c r="E219" s="38"/>
      <c r="F219" s="34">
        <v>41</v>
      </c>
      <c r="G219" s="35"/>
      <c r="H219" s="34">
        <v>229</v>
      </c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4">
        <f>IF(LEN(U219)&gt;3,CONCATENATE(LEFT(U219,1),RIGHT(U219,3)),U219)</f>
        <v>0</v>
      </c>
      <c r="W219" s="35"/>
      <c r="X219" s="35"/>
      <c r="Y219" s="36"/>
      <c r="Z219" s="36">
        <f>V219/D219*100</f>
        <v>0</v>
      </c>
    </row>
    <row r="220" ht="14.25">
      <c r="A220" s="40" t="s">
        <v>507</v>
      </c>
      <c r="B220" s="40" t="s">
        <v>429</v>
      </c>
      <c r="C220" s="41"/>
      <c r="D220" s="19"/>
      <c r="E220" s="20">
        <v>2625</v>
      </c>
      <c r="F220" s="42"/>
      <c r="G220" s="43"/>
      <c r="H220" s="43"/>
      <c r="I220" s="43"/>
      <c r="J220" s="43"/>
      <c r="K220" s="43"/>
      <c r="L220" s="44"/>
      <c r="M220" s="45"/>
      <c r="N220" s="45"/>
      <c r="O220" s="45"/>
      <c r="P220" s="45"/>
      <c r="Q220" s="45"/>
      <c r="R220" s="45"/>
      <c r="S220" s="45"/>
      <c r="T220" s="45"/>
      <c r="U220" s="46"/>
      <c r="V220" s="46"/>
      <c r="W220" s="47">
        <v>582</v>
      </c>
      <c r="X220" s="47">
        <f>IF(LEN(W220)&gt;3,CONCATENATE(LEFT(W220,1),RIGHT(W220,3)),W220)</f>
        <v>582</v>
      </c>
      <c r="Y220" s="36">
        <f>X220/E220*100</f>
        <v>22.171428571428571</v>
      </c>
      <c r="Z220" s="28"/>
    </row>
    <row r="221" ht="14.25">
      <c r="A221" s="29"/>
      <c r="B221" s="30"/>
      <c r="C221" s="31" t="s">
        <v>508</v>
      </c>
      <c r="D221" s="32">
        <v>2500</v>
      </c>
      <c r="E221" s="33"/>
      <c r="F221" s="34">
        <v>41</v>
      </c>
      <c r="G221" s="35"/>
      <c r="H221" s="34">
        <v>229</v>
      </c>
      <c r="I221" s="34">
        <v>9</v>
      </c>
      <c r="J221" s="35"/>
      <c r="K221" s="34">
        <v>50</v>
      </c>
      <c r="L221" s="34">
        <v>337</v>
      </c>
      <c r="M221" s="35"/>
      <c r="N221" s="34">
        <v>330</v>
      </c>
      <c r="O221" s="34">
        <v>475</v>
      </c>
      <c r="P221" s="35"/>
      <c r="Q221" s="34">
        <v>446</v>
      </c>
      <c r="R221" s="34">
        <v>36</v>
      </c>
      <c r="S221" s="35"/>
      <c r="T221" s="34">
        <v>6.4000000000000004</v>
      </c>
      <c r="U221" s="34">
        <v>582</v>
      </c>
      <c r="V221" s="34">
        <f>IF(LEN(U221)&gt;3,CONCATENATE(LEFT(U221,1),RIGHT(U221,3)),U221)</f>
        <v>582</v>
      </c>
      <c r="W221" s="35"/>
      <c r="X221" s="35"/>
      <c r="Y221" s="36"/>
      <c r="Z221" s="36">
        <f>V221/D221*100</f>
        <v>23.280000000000001</v>
      </c>
    </row>
    <row r="222" ht="14.25">
      <c r="A222" s="29"/>
      <c r="B222" s="30"/>
      <c r="C222" s="31" t="s">
        <v>509</v>
      </c>
      <c r="D222" s="37">
        <v>2500</v>
      </c>
      <c r="E222" s="38"/>
      <c r="F222" s="34">
        <v>41</v>
      </c>
      <c r="G222" s="35"/>
      <c r="H222" s="34">
        <v>229</v>
      </c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4">
        <f>IF(LEN(U222)&gt;3,CONCATENATE(LEFT(U222,1),RIGHT(U222,3)),U222)</f>
        <v>0</v>
      </c>
      <c r="W222" s="35"/>
      <c r="X222" s="35"/>
      <c r="Y222" s="36"/>
      <c r="Z222" s="36">
        <f>V222/D222*100</f>
        <v>0</v>
      </c>
    </row>
    <row r="223" ht="14.25">
      <c r="A223" s="40" t="s">
        <v>510</v>
      </c>
      <c r="B223" s="40" t="s">
        <v>423</v>
      </c>
      <c r="C223" s="41"/>
      <c r="D223" s="19"/>
      <c r="E223" s="20">
        <v>1680</v>
      </c>
      <c r="F223" s="42"/>
      <c r="G223" s="43"/>
      <c r="H223" s="43"/>
      <c r="I223" s="43"/>
      <c r="J223" s="43"/>
      <c r="K223" s="43"/>
      <c r="L223" s="44"/>
      <c r="M223" s="45"/>
      <c r="N223" s="45"/>
      <c r="O223" s="45"/>
      <c r="P223" s="45"/>
      <c r="Q223" s="45"/>
      <c r="R223" s="45"/>
      <c r="S223" s="45"/>
      <c r="T223" s="45"/>
      <c r="U223" s="46"/>
      <c r="V223" s="46"/>
      <c r="W223" s="47">
        <v>235</v>
      </c>
      <c r="X223" s="47">
        <f>IF(LEN(W223)&gt;3,CONCATENATE(LEFT(W223,1),RIGHT(W223,3)),W223)</f>
        <v>235</v>
      </c>
      <c r="Y223" s="36">
        <f>X223/E223*100</f>
        <v>13.988095238095239</v>
      </c>
      <c r="Z223" s="28"/>
    </row>
    <row r="224" ht="14.25">
      <c r="A224" s="29"/>
      <c r="B224" s="30"/>
      <c r="C224" s="31" t="s">
        <v>511</v>
      </c>
      <c r="D224" s="32">
        <v>1600</v>
      </c>
      <c r="E224" s="33"/>
      <c r="F224" s="34">
        <v>26</v>
      </c>
      <c r="G224" s="35"/>
      <c r="H224" s="34">
        <v>84</v>
      </c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4">
        <f>IF(LEN(U224)&gt;3,CONCATENATE(LEFT(U224,1),RIGHT(U224,3)),U224)</f>
        <v>0</v>
      </c>
      <c r="W224" s="35"/>
      <c r="X224" s="35"/>
      <c r="Y224" s="36"/>
      <c r="Z224" s="36">
        <f>V224/D224*100</f>
        <v>0</v>
      </c>
    </row>
    <row r="225" ht="14.25">
      <c r="A225" s="29"/>
      <c r="B225" s="30"/>
      <c r="C225" s="31" t="s">
        <v>512</v>
      </c>
      <c r="D225" s="37">
        <v>1600</v>
      </c>
      <c r="E225" s="38"/>
      <c r="F225" s="34">
        <v>26</v>
      </c>
      <c r="G225" s="35"/>
      <c r="H225" s="34">
        <v>84</v>
      </c>
      <c r="I225" s="34">
        <v>4</v>
      </c>
      <c r="J225" s="35"/>
      <c r="K225" s="34">
        <v>12</v>
      </c>
      <c r="L225" s="34">
        <v>204</v>
      </c>
      <c r="M225" s="35"/>
      <c r="N225" s="34">
        <v>201</v>
      </c>
      <c r="O225" s="34">
        <v>116</v>
      </c>
      <c r="P225" s="35"/>
      <c r="Q225" s="34">
        <v>96</v>
      </c>
      <c r="R225" s="34">
        <v>36</v>
      </c>
      <c r="S225" s="35"/>
      <c r="T225" s="34">
        <v>10.6</v>
      </c>
      <c r="U225" s="34">
        <v>235</v>
      </c>
      <c r="V225" s="34">
        <f>IF(LEN(U225)&gt;3,CONCATENATE(LEFT(U225,1),RIGHT(U225,3)),U225)</f>
        <v>235</v>
      </c>
      <c r="W225" s="35"/>
      <c r="X225" s="35"/>
      <c r="Y225" s="36"/>
      <c r="Z225" s="36">
        <f>V225/D225*100</f>
        <v>14.6875</v>
      </c>
    </row>
    <row r="226" ht="14.25">
      <c r="A226" s="40" t="s">
        <v>513</v>
      </c>
      <c r="B226" s="40" t="s">
        <v>423</v>
      </c>
      <c r="C226" s="41"/>
      <c r="D226" s="19"/>
      <c r="E226" s="20">
        <v>1050</v>
      </c>
      <c r="F226" s="42"/>
      <c r="G226" s="43"/>
      <c r="H226" s="43"/>
      <c r="I226" s="43"/>
      <c r="J226" s="43"/>
      <c r="K226" s="43"/>
      <c r="L226" s="44"/>
      <c r="M226" s="45"/>
      <c r="N226" s="45"/>
      <c r="O226" s="45"/>
      <c r="P226" s="45"/>
      <c r="Q226" s="45"/>
      <c r="R226" s="45"/>
      <c r="S226" s="45"/>
      <c r="T226" s="45"/>
      <c r="U226" s="46"/>
      <c r="V226" s="46"/>
      <c r="W226" s="47">
        <v>122</v>
      </c>
      <c r="X226" s="47">
        <f>IF(LEN(W226)&gt;3,CONCATENATE(LEFT(W226,1),RIGHT(W226,3)),W226)</f>
        <v>122</v>
      </c>
      <c r="Y226" s="36">
        <f>X226/E226*100</f>
        <v>11.619047619047619</v>
      </c>
      <c r="Z226" s="28"/>
    </row>
    <row r="227" ht="14.25">
      <c r="A227" s="29"/>
      <c r="B227" s="30"/>
      <c r="C227" s="31" t="s">
        <v>514</v>
      </c>
      <c r="D227" s="37">
        <v>1000</v>
      </c>
      <c r="E227" s="38"/>
      <c r="F227" s="34">
        <v>17</v>
      </c>
      <c r="G227" s="35"/>
      <c r="H227" s="34">
        <v>58</v>
      </c>
      <c r="I227" s="34">
        <v>2</v>
      </c>
      <c r="J227" s="35"/>
      <c r="K227" s="34">
        <v>6</v>
      </c>
      <c r="L227" s="34">
        <v>92</v>
      </c>
      <c r="M227" s="35"/>
      <c r="N227" s="34">
        <v>86</v>
      </c>
      <c r="O227" s="34">
        <v>80</v>
      </c>
      <c r="P227" s="35"/>
      <c r="Q227" s="34">
        <v>64</v>
      </c>
      <c r="R227" s="34">
        <v>36</v>
      </c>
      <c r="S227" s="35"/>
      <c r="T227" s="34">
        <v>10.1</v>
      </c>
      <c r="U227" s="34">
        <v>122</v>
      </c>
      <c r="V227" s="34">
        <f>IF(LEN(U227)&gt;3,CONCATENATE(LEFT(U227,1),RIGHT(U227,3)),U227)</f>
        <v>122</v>
      </c>
      <c r="W227" s="35"/>
      <c r="X227" s="35"/>
      <c r="Y227" s="36"/>
      <c r="Z227" s="36">
        <f>V227/D227*100</f>
        <v>12.199999999999999</v>
      </c>
    </row>
    <row r="228" ht="14.25">
      <c r="A228" s="40" t="s">
        <v>515</v>
      </c>
      <c r="B228" s="40" t="s">
        <v>429</v>
      </c>
      <c r="C228" s="41"/>
      <c r="D228" s="19"/>
      <c r="E228" s="20">
        <v>1050</v>
      </c>
      <c r="F228" s="42"/>
      <c r="G228" s="43"/>
      <c r="H228" s="43"/>
      <c r="I228" s="43"/>
      <c r="J228" s="43"/>
      <c r="K228" s="43"/>
      <c r="L228" s="44"/>
      <c r="M228" s="45"/>
      <c r="N228" s="45"/>
      <c r="O228" s="45"/>
      <c r="P228" s="45"/>
      <c r="Q228" s="45"/>
      <c r="R228" s="45"/>
      <c r="S228" s="45"/>
      <c r="T228" s="45"/>
      <c r="U228" s="46"/>
      <c r="V228" s="46"/>
      <c r="W228" s="47">
        <v>74</v>
      </c>
      <c r="X228" s="47">
        <f>IF(LEN(W228)&gt;3,CONCATENATE(LEFT(W228,1),RIGHT(W228,3)),W228)</f>
        <v>74</v>
      </c>
      <c r="Y228" s="36">
        <f>X228/E228*100</f>
        <v>7.0476190476190474</v>
      </c>
      <c r="Z228" s="68"/>
    </row>
    <row r="229" ht="14.25">
      <c r="A229" s="29"/>
      <c r="B229" s="30"/>
      <c r="C229" s="31" t="s">
        <v>516</v>
      </c>
      <c r="D229" s="37">
        <v>1000</v>
      </c>
      <c r="E229" s="38"/>
      <c r="F229" s="34">
        <v>17</v>
      </c>
      <c r="G229" s="35"/>
      <c r="H229" s="34">
        <v>92</v>
      </c>
      <c r="I229" s="34">
        <v>1</v>
      </c>
      <c r="J229" s="35"/>
      <c r="K229" s="34">
        <v>6</v>
      </c>
      <c r="L229" s="34">
        <v>57</v>
      </c>
      <c r="M229" s="35"/>
      <c r="N229" s="34">
        <v>55</v>
      </c>
      <c r="O229" s="34">
        <v>47</v>
      </c>
      <c r="P229" s="35"/>
      <c r="Q229" s="34">
        <v>38</v>
      </c>
      <c r="R229" s="34">
        <v>36</v>
      </c>
      <c r="S229" s="35"/>
      <c r="T229" s="34">
        <v>6.4000000000000004</v>
      </c>
      <c r="U229" s="34">
        <v>74</v>
      </c>
      <c r="V229" s="34">
        <f>IF(LEN(U229)&gt;3,CONCATENATE(LEFT(U229,1),RIGHT(U229,3)),U229)</f>
        <v>74</v>
      </c>
      <c r="W229" s="35"/>
      <c r="X229" s="35"/>
      <c r="Y229" s="36"/>
      <c r="Z229" s="36">
        <f>V229/D229*100</f>
        <v>7.3999999999999995</v>
      </c>
    </row>
    <row r="230" ht="14.25">
      <c r="A230" s="40" t="s">
        <v>517</v>
      </c>
      <c r="B230" s="40" t="s">
        <v>423</v>
      </c>
      <c r="C230" s="41"/>
      <c r="D230" s="19"/>
      <c r="E230" s="20">
        <v>2625</v>
      </c>
      <c r="F230" s="42"/>
      <c r="G230" s="43"/>
      <c r="H230" s="43"/>
      <c r="I230" s="43"/>
      <c r="J230" s="43"/>
      <c r="K230" s="43"/>
      <c r="L230" s="44"/>
      <c r="M230" s="45"/>
      <c r="N230" s="45"/>
      <c r="O230" s="45"/>
      <c r="P230" s="45"/>
      <c r="Q230" s="45"/>
      <c r="R230" s="45"/>
      <c r="S230" s="45"/>
      <c r="T230" s="45"/>
      <c r="U230" s="46"/>
      <c r="V230" s="46"/>
      <c r="W230" s="47" t="s">
        <v>518</v>
      </c>
      <c r="X230" s="47" t="str">
        <f>IF(LEN(W230)&gt;3,CONCATENATE(LEFT(W230,1),RIGHT(W230,3)),W230)</f>
        <v>1772</v>
      </c>
      <c r="Y230" s="36">
        <f>X230/E230*100</f>
        <v>67.504761904761907</v>
      </c>
      <c r="Z230" s="68"/>
    </row>
    <row r="231" ht="14.25">
      <c r="A231" s="29"/>
      <c r="B231" s="30"/>
      <c r="C231" s="31" t="s">
        <v>519</v>
      </c>
      <c r="D231" s="32">
        <v>6300</v>
      </c>
      <c r="E231" s="33"/>
      <c r="F231" s="34">
        <v>104</v>
      </c>
      <c r="G231" s="35"/>
      <c r="H231" s="34">
        <v>331</v>
      </c>
      <c r="I231" s="34">
        <v>20</v>
      </c>
      <c r="J231" s="35"/>
      <c r="K231" s="34">
        <v>66</v>
      </c>
      <c r="L231" s="34" t="s">
        <v>520</v>
      </c>
      <c r="M231" s="35"/>
      <c r="N231" s="34" t="s">
        <v>521</v>
      </c>
      <c r="O231" s="34">
        <v>430</v>
      </c>
      <c r="P231" s="35"/>
      <c r="Q231" s="34">
        <v>374</v>
      </c>
      <c r="R231" s="34">
        <v>36</v>
      </c>
      <c r="S231" s="35"/>
      <c r="T231" s="34">
        <v>10.6</v>
      </c>
      <c r="U231" s="34" t="s">
        <v>522</v>
      </c>
      <c r="V231" s="34" t="str">
        <f>IF(LEN(U231)&gt;3,CONCATENATE(LEFT(U231,1),RIGHT(U231,3)),U231)</f>
        <v>1246</v>
      </c>
      <c r="W231" s="35"/>
      <c r="X231" s="35"/>
      <c r="Y231" s="36"/>
      <c r="Z231" s="36">
        <f>V231/D231*100</f>
        <v>19.777777777777779</v>
      </c>
    </row>
    <row r="232" ht="14.25">
      <c r="A232" s="29"/>
      <c r="B232" s="30"/>
      <c r="C232" s="31" t="s">
        <v>523</v>
      </c>
      <c r="D232" s="37">
        <v>2500</v>
      </c>
      <c r="E232" s="38"/>
      <c r="F232" s="34">
        <v>41</v>
      </c>
      <c r="G232" s="35"/>
      <c r="H232" s="34">
        <v>137</v>
      </c>
      <c r="I232" s="34">
        <v>9</v>
      </c>
      <c r="J232" s="35"/>
      <c r="K232" s="34">
        <v>28</v>
      </c>
      <c r="L232" s="34">
        <v>459</v>
      </c>
      <c r="M232" s="35"/>
      <c r="N232" s="34">
        <v>453</v>
      </c>
      <c r="O232" s="34">
        <v>268</v>
      </c>
      <c r="P232" s="35"/>
      <c r="Q232" s="34">
        <v>242</v>
      </c>
      <c r="R232" s="34">
        <v>36</v>
      </c>
      <c r="S232" s="35"/>
      <c r="T232" s="34">
        <v>10.699999999999999</v>
      </c>
      <c r="U232" s="34">
        <v>531</v>
      </c>
      <c r="V232" s="34">
        <f>IF(LEN(U232)&gt;3,CONCATENATE(LEFT(U232,1),RIGHT(U232,3)),U232)</f>
        <v>531</v>
      </c>
      <c r="W232" s="35"/>
      <c r="X232" s="35"/>
      <c r="Y232" s="36"/>
      <c r="Z232" s="36">
        <f>V232/D232*100</f>
        <v>21.240000000000002</v>
      </c>
    </row>
    <row r="233" ht="14.25">
      <c r="A233" s="40" t="s">
        <v>524</v>
      </c>
      <c r="B233" s="40" t="s">
        <v>423</v>
      </c>
      <c r="C233" s="41"/>
      <c r="D233" s="19"/>
      <c r="E233" s="20">
        <v>1050</v>
      </c>
      <c r="F233" s="42"/>
      <c r="G233" s="43"/>
      <c r="H233" s="43"/>
      <c r="I233" s="43"/>
      <c r="J233" s="43"/>
      <c r="K233" s="43"/>
      <c r="L233" s="44"/>
      <c r="M233" s="45"/>
      <c r="N233" s="45"/>
      <c r="O233" s="45"/>
      <c r="P233" s="45"/>
      <c r="Q233" s="45"/>
      <c r="R233" s="45"/>
      <c r="S233" s="45"/>
      <c r="T233" s="45"/>
      <c r="U233" s="46"/>
      <c r="V233" s="46"/>
      <c r="W233" s="47">
        <v>184</v>
      </c>
      <c r="X233" s="47">
        <f>IF(LEN(W233)&gt;3,CONCATENATE(LEFT(W233,1),RIGHT(W233,3)),W233)</f>
        <v>184</v>
      </c>
      <c r="Y233" s="36">
        <f>X233/E233*100</f>
        <v>17.523809523809526</v>
      </c>
      <c r="Z233" s="68"/>
    </row>
    <row r="234" ht="14.25">
      <c r="A234" s="29"/>
      <c r="B234" s="30"/>
      <c r="C234" s="31" t="s">
        <v>525</v>
      </c>
      <c r="D234" s="37">
        <v>1000</v>
      </c>
      <c r="E234" s="38"/>
      <c r="F234" s="34">
        <v>17</v>
      </c>
      <c r="G234" s="35"/>
      <c r="H234" s="34">
        <v>58</v>
      </c>
      <c r="I234" s="34">
        <v>3</v>
      </c>
      <c r="J234" s="35"/>
      <c r="K234" s="34">
        <v>10</v>
      </c>
      <c r="L234" s="34">
        <v>163</v>
      </c>
      <c r="M234" s="35"/>
      <c r="N234" s="34">
        <v>157</v>
      </c>
      <c r="O234" s="34">
        <v>85</v>
      </c>
      <c r="P234" s="35"/>
      <c r="Q234" s="34">
        <v>68</v>
      </c>
      <c r="R234" s="34">
        <v>36</v>
      </c>
      <c r="S234" s="35"/>
      <c r="T234" s="34">
        <v>10</v>
      </c>
      <c r="U234" s="34">
        <v>184</v>
      </c>
      <c r="V234" s="34">
        <f>IF(LEN(U234)&gt;3,CONCATENATE(LEFT(U234,1),RIGHT(U234,3)),U234)</f>
        <v>184</v>
      </c>
      <c r="W234" s="35"/>
      <c r="X234" s="35"/>
      <c r="Y234" s="36"/>
      <c r="Z234" s="36">
        <f>V234/D234*100</f>
        <v>18.399999999999999</v>
      </c>
    </row>
    <row r="235" ht="14.25">
      <c r="A235" s="40" t="s">
        <v>526</v>
      </c>
      <c r="B235" s="40" t="s">
        <v>423</v>
      </c>
      <c r="C235" s="41"/>
      <c r="D235" s="19"/>
      <c r="E235" s="20">
        <v>1050</v>
      </c>
      <c r="F235" s="42"/>
      <c r="G235" s="43"/>
      <c r="H235" s="43"/>
      <c r="I235" s="43"/>
      <c r="J235" s="43"/>
      <c r="K235" s="43"/>
      <c r="L235" s="44"/>
      <c r="M235" s="45"/>
      <c r="N235" s="45"/>
      <c r="O235" s="45"/>
      <c r="P235" s="45"/>
      <c r="Q235" s="45"/>
      <c r="R235" s="45"/>
      <c r="S235" s="45"/>
      <c r="T235" s="45"/>
      <c r="U235" s="46"/>
      <c r="V235" s="46"/>
      <c r="W235" s="47">
        <v>204</v>
      </c>
      <c r="X235" s="47">
        <f>IF(LEN(W235)&gt;3,CONCATENATE(LEFT(W235,1),RIGHT(W235,3)),W235)</f>
        <v>204</v>
      </c>
      <c r="Y235" s="36">
        <f>X235/E235*100</f>
        <v>19.428571428571427</v>
      </c>
      <c r="Z235" s="68"/>
    </row>
    <row r="236" ht="14.25">
      <c r="A236" s="29"/>
      <c r="B236" s="30"/>
      <c r="C236" s="31" t="s">
        <v>527</v>
      </c>
      <c r="D236" s="32">
        <v>1000</v>
      </c>
      <c r="E236" s="33"/>
      <c r="F236" s="34">
        <v>17</v>
      </c>
      <c r="G236" s="35"/>
      <c r="H236" s="34">
        <v>55</v>
      </c>
      <c r="I236" s="34">
        <v>3</v>
      </c>
      <c r="J236" s="35"/>
      <c r="K236" s="34">
        <v>11</v>
      </c>
      <c r="L236" s="34">
        <v>182</v>
      </c>
      <c r="M236" s="35"/>
      <c r="N236" s="34">
        <v>178</v>
      </c>
      <c r="O236" s="34">
        <v>92</v>
      </c>
      <c r="P236" s="35"/>
      <c r="Q236" s="34">
        <v>77</v>
      </c>
      <c r="R236" s="34">
        <v>36</v>
      </c>
      <c r="S236" s="35"/>
      <c r="T236" s="34">
        <v>10.5</v>
      </c>
      <c r="U236" s="34">
        <v>204</v>
      </c>
      <c r="V236" s="34">
        <f>IF(LEN(U236)&gt;3,CONCATENATE(LEFT(U236,1),RIGHT(U236,3)),U236)</f>
        <v>204</v>
      </c>
      <c r="W236" s="35"/>
      <c r="X236" s="35"/>
      <c r="Y236" s="36"/>
      <c r="Z236" s="36">
        <f>V236/D236*100</f>
        <v>20.399999999999999</v>
      </c>
    </row>
    <row r="237" ht="14.25">
      <c r="A237" s="29"/>
      <c r="B237" s="30"/>
      <c r="C237" s="31" t="s">
        <v>528</v>
      </c>
      <c r="D237" s="37">
        <v>1000</v>
      </c>
      <c r="E237" s="38"/>
      <c r="F237" s="34">
        <v>17</v>
      </c>
      <c r="G237" s="35"/>
      <c r="H237" s="34">
        <v>55</v>
      </c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4">
        <f>IF(LEN(U237)&gt;3,CONCATENATE(LEFT(U237,1),RIGHT(U237,3)),U237)</f>
        <v>0</v>
      </c>
      <c r="W237" s="35"/>
      <c r="X237" s="35"/>
      <c r="Y237" s="36"/>
      <c r="Z237" s="36">
        <f>V237/D237*100</f>
        <v>0</v>
      </c>
    </row>
    <row r="238" ht="14.25">
      <c r="A238" s="40" t="s">
        <v>529</v>
      </c>
      <c r="B238" s="40" t="s">
        <v>423</v>
      </c>
      <c r="C238" s="41"/>
      <c r="D238" s="19"/>
      <c r="E238" s="20">
        <v>2625</v>
      </c>
      <c r="F238" s="42"/>
      <c r="G238" s="43"/>
      <c r="H238" s="43"/>
      <c r="I238" s="43"/>
      <c r="J238" s="43"/>
      <c r="K238" s="43"/>
      <c r="L238" s="44"/>
      <c r="M238" s="45"/>
      <c r="N238" s="45"/>
      <c r="O238" s="45"/>
      <c r="P238" s="45"/>
      <c r="Q238" s="45"/>
      <c r="R238" s="45"/>
      <c r="S238" s="45"/>
      <c r="T238" s="45"/>
      <c r="U238" s="46"/>
      <c r="V238" s="46"/>
      <c r="W238" s="47">
        <v>150</v>
      </c>
      <c r="X238" s="47">
        <f>IF(LEN(W238)&gt;3,CONCATENATE(LEFT(W238,1),RIGHT(W238,3)),W238)</f>
        <v>150</v>
      </c>
      <c r="Y238" s="36">
        <f>X238/E238*100</f>
        <v>5.7142857142857144</v>
      </c>
      <c r="Z238" s="68"/>
    </row>
    <row r="239" ht="14.25">
      <c r="A239" s="29"/>
      <c r="B239" s="30"/>
      <c r="C239" s="31" t="s">
        <v>530</v>
      </c>
      <c r="D239" s="37">
        <v>2500</v>
      </c>
      <c r="E239" s="38"/>
      <c r="F239" s="34">
        <v>41</v>
      </c>
      <c r="G239" s="35"/>
      <c r="H239" s="34">
        <v>131</v>
      </c>
      <c r="I239" s="34">
        <v>2</v>
      </c>
      <c r="J239" s="35"/>
      <c r="K239" s="34">
        <v>7</v>
      </c>
      <c r="L239" s="34">
        <v>116</v>
      </c>
      <c r="M239" s="35"/>
      <c r="N239" s="34">
        <v>111</v>
      </c>
      <c r="O239" s="34">
        <v>95</v>
      </c>
      <c r="P239" s="35"/>
      <c r="Q239" s="34">
        <v>57</v>
      </c>
      <c r="R239" s="34">
        <v>36</v>
      </c>
      <c r="S239" s="35"/>
      <c r="T239" s="34">
        <v>10.5</v>
      </c>
      <c r="U239" s="34">
        <v>150</v>
      </c>
      <c r="V239" s="34">
        <f>IF(LEN(U239)&gt;3,CONCATENATE(LEFT(U239,1),RIGHT(U239,3)),U239)</f>
        <v>150</v>
      </c>
      <c r="W239" s="35"/>
      <c r="X239" s="35"/>
      <c r="Y239" s="36"/>
      <c r="Z239" s="36">
        <f>V239/D239*100</f>
        <v>6</v>
      </c>
    </row>
    <row r="240" ht="14.25">
      <c r="A240" s="40" t="s">
        <v>531</v>
      </c>
      <c r="B240" s="40" t="s">
        <v>423</v>
      </c>
      <c r="C240" s="41"/>
      <c r="D240" s="19"/>
      <c r="E240" s="20">
        <v>1050</v>
      </c>
      <c r="F240" s="42"/>
      <c r="G240" s="43"/>
      <c r="H240" s="43"/>
      <c r="I240" s="43"/>
      <c r="J240" s="43"/>
      <c r="K240" s="43"/>
      <c r="L240" s="44"/>
      <c r="M240" s="45"/>
      <c r="N240" s="45"/>
      <c r="O240" s="45"/>
      <c r="P240" s="45"/>
      <c r="Q240" s="45"/>
      <c r="R240" s="45"/>
      <c r="S240" s="45"/>
      <c r="T240" s="45"/>
      <c r="U240" s="46"/>
      <c r="V240" s="46"/>
      <c r="W240" s="47">
        <v>543</v>
      </c>
      <c r="X240" s="47">
        <f>IF(LEN(W240)&gt;3,CONCATENATE(LEFT(W240,1),RIGHT(W240,3)),W240)</f>
        <v>543</v>
      </c>
      <c r="Y240" s="36">
        <f>X240/E240*100</f>
        <v>51.714285714285715</v>
      </c>
      <c r="Z240" s="68"/>
    </row>
    <row r="241" ht="14.25">
      <c r="A241" s="29"/>
      <c r="B241" s="30"/>
      <c r="C241" s="31" t="s">
        <v>532</v>
      </c>
      <c r="D241" s="32">
        <v>1000</v>
      </c>
      <c r="E241" s="33"/>
      <c r="F241" s="34">
        <v>17</v>
      </c>
      <c r="G241" s="35"/>
      <c r="H241" s="34">
        <v>55</v>
      </c>
      <c r="I241" s="34">
        <v>1</v>
      </c>
      <c r="J241" s="35"/>
      <c r="K241" s="34">
        <v>3</v>
      </c>
      <c r="L241" s="34">
        <v>53</v>
      </c>
      <c r="M241" s="35"/>
      <c r="N241" s="34">
        <v>49</v>
      </c>
      <c r="O241" s="34">
        <v>33</v>
      </c>
      <c r="P241" s="35"/>
      <c r="Q241" s="34">
        <v>19</v>
      </c>
      <c r="R241" s="34">
        <v>36</v>
      </c>
      <c r="S241" s="35"/>
      <c r="T241" s="34">
        <v>10.300000000000001</v>
      </c>
      <c r="U241" s="34">
        <v>63</v>
      </c>
      <c r="V241" s="34">
        <f>IF(LEN(U241)&gt;3,CONCATENATE(LEFT(U241,1),RIGHT(U241,3)),U241)</f>
        <v>63</v>
      </c>
      <c r="W241" s="35"/>
      <c r="X241" s="35"/>
      <c r="Y241" s="36"/>
      <c r="Z241" s="36">
        <f>V241/D241*100</f>
        <v>6.2999999999999998</v>
      </c>
    </row>
    <row r="242" ht="14.25">
      <c r="A242" s="29"/>
      <c r="B242" s="30"/>
      <c r="C242" s="31" t="s">
        <v>533</v>
      </c>
      <c r="D242" s="37">
        <v>1600</v>
      </c>
      <c r="E242" s="38"/>
      <c r="F242" s="34">
        <v>26</v>
      </c>
      <c r="G242" s="35"/>
      <c r="H242" s="34">
        <v>88</v>
      </c>
      <c r="I242" s="34">
        <v>8</v>
      </c>
      <c r="J242" s="35"/>
      <c r="K242" s="34">
        <v>25</v>
      </c>
      <c r="L242" s="34">
        <v>407</v>
      </c>
      <c r="M242" s="35"/>
      <c r="N242" s="34">
        <v>399</v>
      </c>
      <c r="O242" s="34">
        <v>256</v>
      </c>
      <c r="P242" s="35"/>
      <c r="Q242" s="34">
        <v>233</v>
      </c>
      <c r="R242" s="34">
        <v>36</v>
      </c>
      <c r="S242" s="35"/>
      <c r="T242" s="34">
        <v>10.6</v>
      </c>
      <c r="U242" s="34">
        <v>480</v>
      </c>
      <c r="V242" s="34">
        <f>IF(LEN(U242)&gt;3,CONCATENATE(LEFT(U242,1),RIGHT(U242,3)),U242)</f>
        <v>480</v>
      </c>
      <c r="W242" s="35"/>
      <c r="X242" s="35"/>
      <c r="Y242" s="36"/>
      <c r="Z242" s="36">
        <f>V242/D242*100</f>
        <v>30</v>
      </c>
    </row>
    <row r="243" ht="14.25">
      <c r="A243" s="40" t="s">
        <v>534</v>
      </c>
      <c r="B243" s="40" t="s">
        <v>423</v>
      </c>
      <c r="C243" s="41"/>
      <c r="D243" s="19"/>
      <c r="E243" s="20">
        <v>6615</v>
      </c>
      <c r="F243" s="42"/>
      <c r="G243" s="43"/>
      <c r="H243" s="43"/>
      <c r="I243" s="43"/>
      <c r="J243" s="43"/>
      <c r="K243" s="43"/>
      <c r="L243" s="44"/>
      <c r="M243" s="45"/>
      <c r="N243" s="45"/>
      <c r="O243" s="45"/>
      <c r="P243" s="45"/>
      <c r="Q243" s="45"/>
      <c r="R243" s="45"/>
      <c r="S243" s="45"/>
      <c r="T243" s="45"/>
      <c r="U243" s="46"/>
      <c r="V243" s="46"/>
      <c r="W243" s="47" t="s">
        <v>535</v>
      </c>
      <c r="X243" s="47" t="str">
        <f>IF(LEN(W243)&gt;3,CONCATENATE(LEFT(W243,1),RIGHT(W243,3)),W243)</f>
        <v>1021</v>
      </c>
      <c r="Y243" s="36">
        <f>X243/E243*100</f>
        <v>15.434618291761149</v>
      </c>
      <c r="Z243" s="68"/>
    </row>
    <row r="244" ht="14.25">
      <c r="A244" s="29"/>
      <c r="B244" s="30"/>
      <c r="C244" s="31" t="s">
        <v>536</v>
      </c>
      <c r="D244" s="37">
        <v>6300</v>
      </c>
      <c r="E244" s="38"/>
      <c r="F244" s="34">
        <v>41</v>
      </c>
      <c r="G244" s="35"/>
      <c r="H244" s="34">
        <v>137</v>
      </c>
      <c r="I244" s="34">
        <v>16</v>
      </c>
      <c r="J244" s="35"/>
      <c r="K244" s="34">
        <v>52</v>
      </c>
      <c r="L244" s="34">
        <v>951</v>
      </c>
      <c r="M244" s="35"/>
      <c r="N244" s="34">
        <v>945</v>
      </c>
      <c r="O244" s="34">
        <v>372</v>
      </c>
      <c r="P244" s="35"/>
      <c r="Q244" s="34">
        <v>306</v>
      </c>
      <c r="R244" s="34">
        <v>36</v>
      </c>
      <c r="S244" s="35"/>
      <c r="T244" s="34">
        <v>11</v>
      </c>
      <c r="U244" s="34" t="s">
        <v>535</v>
      </c>
      <c r="V244" s="34" t="str">
        <f>IF(LEN(U244)&gt;3,CONCATENATE(LEFT(U244,1),RIGHT(U244,3)),U244)</f>
        <v>1021</v>
      </c>
      <c r="W244" s="35"/>
      <c r="X244" s="35"/>
      <c r="Y244" s="36"/>
      <c r="Z244" s="36">
        <f>V244/D244*100</f>
        <v>16.206349206349209</v>
      </c>
    </row>
    <row r="245" ht="14.25">
      <c r="A245" s="40" t="s">
        <v>537</v>
      </c>
      <c r="B245" s="40" t="s">
        <v>423</v>
      </c>
      <c r="C245" s="41"/>
      <c r="D245" s="19"/>
      <c r="E245" s="20">
        <v>2625</v>
      </c>
      <c r="F245" s="42"/>
      <c r="G245" s="43"/>
      <c r="H245" s="43"/>
      <c r="I245" s="43"/>
      <c r="J245" s="43"/>
      <c r="K245" s="43"/>
      <c r="L245" s="44"/>
      <c r="M245" s="45"/>
      <c r="N245" s="45"/>
      <c r="O245" s="45"/>
      <c r="P245" s="45"/>
      <c r="Q245" s="45"/>
      <c r="R245" s="45"/>
      <c r="S245" s="45"/>
      <c r="T245" s="45"/>
      <c r="U245" s="46"/>
      <c r="V245" s="46"/>
      <c r="W245" s="47">
        <v>426</v>
      </c>
      <c r="X245" s="47">
        <f>IF(LEN(W245)&gt;3,CONCATENATE(LEFT(W245,1),RIGHT(W245,3)),W245)</f>
        <v>426</v>
      </c>
      <c r="Y245" s="36">
        <f>X245/E245*100</f>
        <v>16.228571428571428</v>
      </c>
      <c r="Z245" s="68"/>
    </row>
    <row r="246" ht="14.25">
      <c r="A246" s="29"/>
      <c r="B246" s="30"/>
      <c r="C246" s="31" t="s">
        <v>538</v>
      </c>
      <c r="D246" s="37">
        <v>2500</v>
      </c>
      <c r="E246" s="38"/>
      <c r="F246" s="34">
        <v>41</v>
      </c>
      <c r="G246" s="35"/>
      <c r="H246" s="34">
        <v>131</v>
      </c>
      <c r="I246" s="34">
        <v>7</v>
      </c>
      <c r="J246" s="35"/>
      <c r="K246" s="34">
        <v>23</v>
      </c>
      <c r="L246" s="34">
        <v>247</v>
      </c>
      <c r="M246" s="35"/>
      <c r="N246" s="34">
        <v>241</v>
      </c>
      <c r="O246" s="34">
        <v>347</v>
      </c>
      <c r="P246" s="35"/>
      <c r="Q246" s="34">
        <v>318</v>
      </c>
      <c r="R246" s="34">
        <v>36.5</v>
      </c>
      <c r="S246" s="35"/>
      <c r="T246" s="34">
        <v>9.9000000000000004</v>
      </c>
      <c r="U246" s="34">
        <v>426</v>
      </c>
      <c r="V246" s="34">
        <f>IF(LEN(U246)&gt;3,CONCATENATE(LEFT(U246,1),RIGHT(U246,3)),U246)</f>
        <v>426</v>
      </c>
      <c r="W246" s="35"/>
      <c r="X246" s="35"/>
      <c r="Y246" s="36"/>
      <c r="Z246" s="36">
        <f>V246/D246*100</f>
        <v>17.039999999999999</v>
      </c>
    </row>
    <row r="247" ht="14.25">
      <c r="A247" s="40" t="s">
        <v>539</v>
      </c>
      <c r="B247" s="40" t="s">
        <v>429</v>
      </c>
      <c r="C247" s="41"/>
      <c r="D247" s="19"/>
      <c r="E247" s="20">
        <v>2625</v>
      </c>
      <c r="F247" s="42"/>
      <c r="G247" s="43"/>
      <c r="H247" s="43"/>
      <c r="I247" s="43"/>
      <c r="J247" s="43"/>
      <c r="K247" s="43"/>
      <c r="L247" s="44"/>
      <c r="M247" s="45"/>
      <c r="N247" s="45"/>
      <c r="O247" s="45"/>
      <c r="P247" s="45"/>
      <c r="Q247" s="45"/>
      <c r="R247" s="45"/>
      <c r="S247" s="45"/>
      <c r="T247" s="45"/>
      <c r="U247" s="46"/>
      <c r="V247" s="46"/>
      <c r="W247" s="47">
        <v>247</v>
      </c>
      <c r="X247" s="47">
        <f>IF(LEN(W247)&gt;3,CONCATENATE(LEFT(W247,1),RIGHT(W247,3)),W247)</f>
        <v>247</v>
      </c>
      <c r="Y247" s="36">
        <f>X247/E247*100</f>
        <v>9.4095238095238098</v>
      </c>
      <c r="Z247" s="68"/>
    </row>
    <row r="248" ht="14.25">
      <c r="A248" s="29"/>
      <c r="B248" s="30"/>
      <c r="C248" s="31" t="s">
        <v>540</v>
      </c>
      <c r="D248" s="37">
        <v>2500</v>
      </c>
      <c r="E248" s="38"/>
      <c r="F248" s="34">
        <v>41</v>
      </c>
      <c r="G248" s="35"/>
      <c r="H248" s="34">
        <v>229</v>
      </c>
      <c r="I248" s="34">
        <v>4</v>
      </c>
      <c r="J248" s="35"/>
      <c r="K248" s="34">
        <v>19</v>
      </c>
      <c r="L248" s="34">
        <v>106</v>
      </c>
      <c r="M248" s="35"/>
      <c r="N248" s="34">
        <v>100</v>
      </c>
      <c r="O248" s="34">
        <v>223</v>
      </c>
      <c r="P248" s="35"/>
      <c r="Q248" s="34">
        <v>194</v>
      </c>
      <c r="R248" s="34">
        <v>36</v>
      </c>
      <c r="S248" s="35"/>
      <c r="T248" s="34">
        <v>6.5999999999999996</v>
      </c>
      <c r="U248" s="34">
        <v>247</v>
      </c>
      <c r="V248" s="34">
        <f>IF(LEN(U248)&gt;3,CONCATENATE(LEFT(U248,1),RIGHT(U248,3)),U248)</f>
        <v>247</v>
      </c>
      <c r="W248" s="35"/>
      <c r="X248" s="35"/>
      <c r="Y248" s="36"/>
      <c r="Z248" s="36">
        <f>V248/D248*100</f>
        <v>9.879999999999999</v>
      </c>
    </row>
    <row r="249" ht="14.25">
      <c r="A249" s="40" t="s">
        <v>541</v>
      </c>
      <c r="B249" s="40" t="s">
        <v>423</v>
      </c>
      <c r="C249" s="41"/>
      <c r="D249" s="19"/>
      <c r="E249" s="20">
        <v>4200</v>
      </c>
      <c r="F249" s="42"/>
      <c r="G249" s="43"/>
      <c r="H249" s="43"/>
      <c r="I249" s="43"/>
      <c r="J249" s="43"/>
      <c r="K249" s="43"/>
      <c r="L249" s="44"/>
      <c r="M249" s="45"/>
      <c r="N249" s="45"/>
      <c r="O249" s="45"/>
      <c r="P249" s="45"/>
      <c r="Q249" s="45"/>
      <c r="R249" s="45"/>
      <c r="S249" s="45"/>
      <c r="T249" s="45"/>
      <c r="U249" s="46"/>
      <c r="V249" s="46"/>
      <c r="W249" s="47" t="s">
        <v>542</v>
      </c>
      <c r="X249" s="47" t="str">
        <f>IF(LEN(W249)&gt;3,CONCATENATE(LEFT(W249,1),RIGHT(W249,3)),W249)</f>
        <v>1825</v>
      </c>
      <c r="Y249" s="36">
        <f>X249/E249*100</f>
        <v>43.452380952380956</v>
      </c>
      <c r="Z249" s="68"/>
    </row>
    <row r="250" ht="14.25">
      <c r="A250" s="29"/>
      <c r="B250" s="30"/>
      <c r="C250" s="31" t="s">
        <v>543</v>
      </c>
      <c r="D250" s="32">
        <v>4000</v>
      </c>
      <c r="E250" s="33"/>
      <c r="F250" s="34">
        <v>66</v>
      </c>
      <c r="G250" s="35"/>
      <c r="H250" s="34">
        <v>210</v>
      </c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  <c r="T250" s="35"/>
      <c r="U250" s="35"/>
      <c r="V250" s="34">
        <f>IF(LEN(U250)&gt;3,CONCATENATE(LEFT(U250,1),RIGHT(U250,3)),U250)</f>
        <v>0</v>
      </c>
      <c r="W250" s="35"/>
      <c r="X250" s="35"/>
      <c r="Y250" s="36"/>
      <c r="Z250" s="36">
        <f>V250/D250*100</f>
        <v>0</v>
      </c>
    </row>
    <row r="251" ht="14.25">
      <c r="A251" s="29"/>
      <c r="B251" s="30"/>
      <c r="C251" s="31" t="s">
        <v>544</v>
      </c>
      <c r="D251" s="37">
        <v>4000</v>
      </c>
      <c r="E251" s="38"/>
      <c r="F251" s="34">
        <v>66</v>
      </c>
      <c r="G251" s="35"/>
      <c r="H251" s="34">
        <v>210</v>
      </c>
      <c r="I251" s="34">
        <v>29</v>
      </c>
      <c r="J251" s="35"/>
      <c r="K251" s="34">
        <v>102</v>
      </c>
      <c r="L251" s="34" t="s">
        <v>545</v>
      </c>
      <c r="M251" s="35"/>
      <c r="N251" s="34" t="s">
        <v>546</v>
      </c>
      <c r="O251" s="34">
        <v>711</v>
      </c>
      <c r="P251" s="35"/>
      <c r="Q251" s="34">
        <v>623</v>
      </c>
      <c r="R251" s="34">
        <v>36</v>
      </c>
      <c r="S251" s="35"/>
      <c r="T251" s="34">
        <v>10.1</v>
      </c>
      <c r="U251" s="34" t="s">
        <v>542</v>
      </c>
      <c r="V251" s="34" t="str">
        <f>IF(LEN(U251)&gt;3,CONCATENATE(LEFT(U251,1),RIGHT(U251,3)),U251)</f>
        <v>1825</v>
      </c>
      <c r="W251" s="35"/>
      <c r="X251" s="35"/>
      <c r="Y251" s="36"/>
      <c r="Z251" s="36">
        <f>V251/D251*100</f>
        <v>45.625</v>
      </c>
    </row>
    <row r="252" ht="14.25">
      <c r="A252" s="40" t="s">
        <v>547</v>
      </c>
      <c r="B252" s="40" t="s">
        <v>423</v>
      </c>
      <c r="C252" s="41"/>
      <c r="D252" s="19"/>
      <c r="E252" s="20">
        <v>1680</v>
      </c>
      <c r="F252" s="42"/>
      <c r="G252" s="43"/>
      <c r="H252" s="43"/>
      <c r="I252" s="43"/>
      <c r="J252" s="43"/>
      <c r="K252" s="43"/>
      <c r="L252" s="44"/>
      <c r="M252" s="45"/>
      <c r="N252" s="45"/>
      <c r="O252" s="45"/>
      <c r="P252" s="45"/>
      <c r="Q252" s="45"/>
      <c r="R252" s="45"/>
      <c r="S252" s="45"/>
      <c r="T252" s="45"/>
      <c r="U252" s="46"/>
      <c r="V252" s="46"/>
      <c r="W252" s="47">
        <v>391</v>
      </c>
      <c r="X252" s="47">
        <f>IF(LEN(W252)&gt;3,CONCATENATE(LEFT(W252,1),RIGHT(W252,3)),W252)</f>
        <v>391</v>
      </c>
      <c r="Y252" s="36">
        <f>X252/E252*100</f>
        <v>23.273809523809526</v>
      </c>
      <c r="Z252" s="68"/>
    </row>
    <row r="253" ht="14.25">
      <c r="A253" s="29"/>
      <c r="B253" s="30"/>
      <c r="C253" s="31" t="s">
        <v>548</v>
      </c>
      <c r="D253" s="37">
        <v>1600</v>
      </c>
      <c r="E253" s="38"/>
      <c r="F253" s="34">
        <v>26</v>
      </c>
      <c r="G253" s="35"/>
      <c r="H253" s="34">
        <v>92</v>
      </c>
      <c r="I253" s="34">
        <v>6</v>
      </c>
      <c r="J253" s="35"/>
      <c r="K253" s="34">
        <v>21</v>
      </c>
      <c r="L253" s="34">
        <v>345</v>
      </c>
      <c r="M253" s="35"/>
      <c r="N253" s="34">
        <v>340</v>
      </c>
      <c r="O253" s="34">
        <v>185</v>
      </c>
      <c r="P253" s="35"/>
      <c r="Q253" s="34">
        <v>158</v>
      </c>
      <c r="R253" s="34">
        <v>36</v>
      </c>
      <c r="S253" s="35"/>
      <c r="T253" s="34">
        <v>10.300000000000001</v>
      </c>
      <c r="U253" s="34">
        <v>391</v>
      </c>
      <c r="V253" s="34">
        <f>IF(LEN(U253)&gt;3,CONCATENATE(LEFT(U253,1),RIGHT(U253,3)),U253)</f>
        <v>391</v>
      </c>
      <c r="W253" s="35"/>
      <c r="X253" s="35"/>
      <c r="Y253" s="36"/>
      <c r="Z253" s="36">
        <f>V253/D253*100</f>
        <v>24.4375</v>
      </c>
    </row>
    <row r="254" ht="14.25">
      <c r="A254" s="40" t="s">
        <v>549</v>
      </c>
      <c r="B254" s="40" t="s">
        <v>429</v>
      </c>
      <c r="C254" s="41"/>
      <c r="D254" s="19"/>
      <c r="E254" s="20">
        <v>1680</v>
      </c>
      <c r="F254" s="42"/>
      <c r="G254" s="43"/>
      <c r="H254" s="43"/>
      <c r="I254" s="43"/>
      <c r="J254" s="43"/>
      <c r="K254" s="43"/>
      <c r="L254" s="44"/>
      <c r="M254" s="45"/>
      <c r="N254" s="45"/>
      <c r="O254" s="45"/>
      <c r="P254" s="45"/>
      <c r="Q254" s="45"/>
      <c r="R254" s="45"/>
      <c r="S254" s="45"/>
      <c r="T254" s="45"/>
      <c r="U254" s="46"/>
      <c r="V254" s="46"/>
      <c r="W254" s="47">
        <v>194</v>
      </c>
      <c r="X254" s="47">
        <f>IF(LEN(W254)&gt;3,CONCATENATE(LEFT(W254,1),RIGHT(W254,3)),W254)</f>
        <v>194</v>
      </c>
      <c r="Y254" s="36">
        <f>X254/E254*100</f>
        <v>11.547619047619047</v>
      </c>
      <c r="Z254" s="68"/>
    </row>
    <row r="255" ht="14.25">
      <c r="A255" s="29"/>
      <c r="B255" s="30"/>
      <c r="C255" s="31" t="s">
        <v>550</v>
      </c>
      <c r="D255" s="37">
        <v>1600</v>
      </c>
      <c r="E255" s="38"/>
      <c r="F255" s="34">
        <v>26</v>
      </c>
      <c r="G255" s="35"/>
      <c r="H255" s="34">
        <v>147</v>
      </c>
      <c r="I255" s="34">
        <v>3</v>
      </c>
      <c r="J255" s="35"/>
      <c r="K255" s="34">
        <v>16</v>
      </c>
      <c r="L255" s="34">
        <v>125</v>
      </c>
      <c r="M255" s="35"/>
      <c r="N255" s="34">
        <v>121</v>
      </c>
      <c r="O255" s="34">
        <v>148</v>
      </c>
      <c r="P255" s="35"/>
      <c r="Q255" s="34">
        <v>132</v>
      </c>
      <c r="R255" s="34">
        <v>37.700000000000003</v>
      </c>
      <c r="S255" s="35"/>
      <c r="T255" s="34">
        <v>6.5999999999999996</v>
      </c>
      <c r="U255" s="34">
        <v>194</v>
      </c>
      <c r="V255" s="34">
        <f>IF(LEN(U255)&gt;3,CONCATENATE(LEFT(U255,1),RIGHT(U255,3)),U255)</f>
        <v>194</v>
      </c>
      <c r="W255" s="35"/>
      <c r="X255" s="35"/>
      <c r="Y255" s="36"/>
      <c r="Z255" s="36">
        <f>V255/D255*100</f>
        <v>12.125</v>
      </c>
    </row>
    <row r="256" ht="14.25">
      <c r="A256" s="40" t="s">
        <v>551</v>
      </c>
      <c r="B256" s="40" t="s">
        <v>423</v>
      </c>
      <c r="C256" s="41"/>
      <c r="D256" s="19"/>
      <c r="E256" s="20">
        <v>1680</v>
      </c>
      <c r="F256" s="42"/>
      <c r="G256" s="43"/>
      <c r="H256" s="43"/>
      <c r="I256" s="43"/>
      <c r="J256" s="43"/>
      <c r="K256" s="43"/>
      <c r="L256" s="44"/>
      <c r="M256" s="45"/>
      <c r="N256" s="45"/>
      <c r="O256" s="45"/>
      <c r="P256" s="45"/>
      <c r="Q256" s="45"/>
      <c r="R256" s="45"/>
      <c r="S256" s="45"/>
      <c r="T256" s="45"/>
      <c r="U256" s="46"/>
      <c r="V256" s="46"/>
      <c r="W256" s="47" t="s">
        <v>552</v>
      </c>
      <c r="X256" s="47" t="str">
        <f>IF(LEN(W256)&gt;3,CONCATENATE(LEFT(W256,1),RIGHT(W256,3)),W256)</f>
        <v>1716</v>
      </c>
      <c r="Y256" s="36">
        <f>X256/E256*100</f>
        <v>102.14285714285714</v>
      </c>
      <c r="Z256" s="68"/>
    </row>
    <row r="257" ht="14.25">
      <c r="A257" s="29"/>
      <c r="B257" s="30"/>
      <c r="C257" s="31" t="s">
        <v>553</v>
      </c>
      <c r="D257" s="32">
        <v>1600</v>
      </c>
      <c r="E257" s="33"/>
      <c r="F257" s="34">
        <v>26</v>
      </c>
      <c r="G257" s="35"/>
      <c r="H257" s="34">
        <v>88</v>
      </c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4">
        <f>IF(LEN(U257)&gt;3,CONCATENATE(LEFT(U257,1),RIGHT(U257,3)),U257)</f>
        <v>0</v>
      </c>
      <c r="W257" s="35"/>
      <c r="X257" s="35"/>
      <c r="Y257" s="36"/>
      <c r="Z257" s="36">
        <f>V257/D257*100</f>
        <v>0</v>
      </c>
    </row>
    <row r="258" ht="14.25">
      <c r="A258" s="29"/>
      <c r="B258" s="30"/>
      <c r="C258" s="31" t="s">
        <v>554</v>
      </c>
      <c r="D258" s="37">
        <v>2500</v>
      </c>
      <c r="E258" s="38"/>
      <c r="F258" s="34">
        <v>41</v>
      </c>
      <c r="G258" s="35"/>
      <c r="H258" s="34">
        <v>131</v>
      </c>
      <c r="I258" s="34">
        <v>28</v>
      </c>
      <c r="J258" s="35"/>
      <c r="K258" s="34">
        <v>93</v>
      </c>
      <c r="L258" s="34" t="s">
        <v>555</v>
      </c>
      <c r="M258" s="35"/>
      <c r="N258" s="34" t="s">
        <v>556</v>
      </c>
      <c r="O258" s="34" t="s">
        <v>557</v>
      </c>
      <c r="P258" s="35"/>
      <c r="Q258" s="34" t="s">
        <v>558</v>
      </c>
      <c r="R258" s="34">
        <v>36</v>
      </c>
      <c r="S258" s="35"/>
      <c r="T258" s="34">
        <v>10.199999999999999</v>
      </c>
      <c r="U258" s="34" t="s">
        <v>552</v>
      </c>
      <c r="V258" s="34" t="str">
        <f>IF(LEN(U258)&gt;3,CONCATENATE(LEFT(U258,1),RIGHT(U258,3)),U258)</f>
        <v>1716</v>
      </c>
      <c r="W258" s="35"/>
      <c r="X258" s="35"/>
      <c r="Y258" s="36"/>
      <c r="Z258" s="36">
        <f>V258/D258*100</f>
        <v>68.640000000000001</v>
      </c>
    </row>
    <row r="259" ht="14.25">
      <c r="A259" s="40" t="s">
        <v>559</v>
      </c>
      <c r="B259" s="40" t="s">
        <v>423</v>
      </c>
      <c r="C259" s="41"/>
      <c r="D259" s="19"/>
      <c r="E259" s="20">
        <v>2625</v>
      </c>
      <c r="F259" s="42"/>
      <c r="G259" s="43"/>
      <c r="H259" s="43"/>
      <c r="I259" s="43"/>
      <c r="J259" s="43"/>
      <c r="K259" s="43"/>
      <c r="L259" s="44"/>
      <c r="M259" s="45"/>
      <c r="N259" s="45"/>
      <c r="O259" s="45"/>
      <c r="P259" s="45"/>
      <c r="Q259" s="45"/>
      <c r="R259" s="45"/>
      <c r="S259" s="45"/>
      <c r="T259" s="45"/>
      <c r="U259" s="46"/>
      <c r="V259" s="46"/>
      <c r="W259" s="47" t="s">
        <v>279</v>
      </c>
      <c r="X259" s="47" t="str">
        <f>IF(LEN(W259)&gt;3,CONCATENATE(LEFT(W259,1),RIGHT(W259,3)),W259)</f>
        <v>1305</v>
      </c>
      <c r="Y259" s="36">
        <f>X259/E259*100</f>
        <v>49.714285714285715</v>
      </c>
      <c r="Z259" s="68"/>
    </row>
    <row r="260" ht="14.25">
      <c r="A260" s="29"/>
      <c r="B260" s="30"/>
      <c r="C260" s="31" t="s">
        <v>560</v>
      </c>
      <c r="D260" s="32">
        <v>2500</v>
      </c>
      <c r="E260" s="33"/>
      <c r="F260" s="34">
        <v>41</v>
      </c>
      <c r="G260" s="35"/>
      <c r="H260" s="34">
        <v>131</v>
      </c>
      <c r="I260" s="34">
        <v>15</v>
      </c>
      <c r="J260" s="35"/>
      <c r="K260" s="34">
        <v>51</v>
      </c>
      <c r="L260" s="34">
        <v>812</v>
      </c>
      <c r="M260" s="35"/>
      <c r="N260" s="34">
        <v>805</v>
      </c>
      <c r="O260" s="34">
        <v>441</v>
      </c>
      <c r="P260" s="35"/>
      <c r="Q260" s="34">
        <v>403</v>
      </c>
      <c r="R260" s="34">
        <v>35.5</v>
      </c>
      <c r="S260" s="35"/>
      <c r="T260" s="34">
        <v>10.199999999999999</v>
      </c>
      <c r="U260" s="34">
        <v>924</v>
      </c>
      <c r="V260" s="34">
        <f>IF(LEN(U260)&gt;3,CONCATENATE(LEFT(U260,1),RIGHT(U260,3)),U260)</f>
        <v>924</v>
      </c>
      <c r="W260" s="35"/>
      <c r="X260" s="35"/>
      <c r="Y260" s="36"/>
      <c r="Z260" s="36">
        <f>V260/D260*100</f>
        <v>36.960000000000001</v>
      </c>
    </row>
    <row r="261" ht="14.25">
      <c r="A261" s="29"/>
      <c r="B261" s="30"/>
      <c r="C261" s="31" t="s">
        <v>561</v>
      </c>
      <c r="D261" s="37">
        <v>2500</v>
      </c>
      <c r="E261" s="38"/>
      <c r="F261" s="34">
        <v>41</v>
      </c>
      <c r="G261" s="35"/>
      <c r="H261" s="34">
        <v>131</v>
      </c>
      <c r="I261" s="34">
        <v>6</v>
      </c>
      <c r="J261" s="35"/>
      <c r="K261" s="34">
        <v>21</v>
      </c>
      <c r="L261" s="34">
        <v>329</v>
      </c>
      <c r="M261" s="35"/>
      <c r="N261" s="34">
        <v>325</v>
      </c>
      <c r="O261" s="34">
        <v>192</v>
      </c>
      <c r="P261" s="35"/>
      <c r="Q261" s="34">
        <v>171</v>
      </c>
      <c r="R261" s="34">
        <v>35.299999999999997</v>
      </c>
      <c r="S261" s="35"/>
      <c r="T261" s="34">
        <v>10.300000000000001</v>
      </c>
      <c r="U261" s="34">
        <v>381</v>
      </c>
      <c r="V261" s="34">
        <f>IF(LEN(U261)&gt;3,CONCATENATE(LEFT(U261,1),RIGHT(U261,3)),U261)</f>
        <v>381</v>
      </c>
      <c r="W261" s="35"/>
      <c r="X261" s="35"/>
      <c r="Y261" s="36"/>
      <c r="Z261" s="36">
        <f>V261/D261*100</f>
        <v>15.24</v>
      </c>
    </row>
    <row r="262" ht="14.25">
      <c r="A262" s="40" t="s">
        <v>562</v>
      </c>
      <c r="B262" s="40" t="s">
        <v>423</v>
      </c>
      <c r="C262" s="41"/>
      <c r="D262" s="19"/>
      <c r="E262" s="20">
        <v>2625</v>
      </c>
      <c r="F262" s="42"/>
      <c r="G262" s="43"/>
      <c r="H262" s="43"/>
      <c r="I262" s="43"/>
      <c r="J262" s="43"/>
      <c r="K262" s="43"/>
      <c r="L262" s="44"/>
      <c r="M262" s="45"/>
      <c r="N262" s="45"/>
      <c r="O262" s="45"/>
      <c r="P262" s="45"/>
      <c r="Q262" s="45"/>
      <c r="R262" s="45"/>
      <c r="S262" s="45"/>
      <c r="T262" s="45"/>
      <c r="U262" s="46"/>
      <c r="V262" s="46"/>
      <c r="W262" s="47" t="s">
        <v>563</v>
      </c>
      <c r="X262" s="47" t="str">
        <f>IF(LEN(W262)&gt;3,CONCATENATE(LEFT(W262,1),RIGHT(W262,3)),W262)</f>
        <v>1095</v>
      </c>
      <c r="Y262" s="36">
        <f>X262/E262*100</f>
        <v>41.714285714285715</v>
      </c>
      <c r="Z262" s="68"/>
    </row>
    <row r="263" ht="14.25">
      <c r="A263" s="29"/>
      <c r="B263" s="30"/>
      <c r="C263" s="31" t="s">
        <v>564</v>
      </c>
      <c r="D263" s="37">
        <v>2500</v>
      </c>
      <c r="E263" s="38"/>
      <c r="F263" s="34">
        <v>41</v>
      </c>
      <c r="G263" s="35"/>
      <c r="H263" s="34">
        <v>137</v>
      </c>
      <c r="I263" s="34">
        <v>17</v>
      </c>
      <c r="J263" s="35"/>
      <c r="K263" s="34">
        <v>59</v>
      </c>
      <c r="L263" s="34" t="s">
        <v>489</v>
      </c>
      <c r="M263" s="35"/>
      <c r="N263" s="34" t="s">
        <v>565</v>
      </c>
      <c r="O263" s="34">
        <v>367</v>
      </c>
      <c r="P263" s="35"/>
      <c r="Q263" s="34">
        <v>318</v>
      </c>
      <c r="R263" s="34">
        <v>36.5</v>
      </c>
      <c r="S263" s="35"/>
      <c r="T263" s="34">
        <v>10.5</v>
      </c>
      <c r="U263" s="34" t="s">
        <v>563</v>
      </c>
      <c r="V263" s="34" t="str">
        <f>IF(LEN(U263)&gt;3,CONCATENATE(LEFT(U263,1),RIGHT(U263,3)),U263)</f>
        <v>1095</v>
      </c>
      <c r="W263" s="35"/>
      <c r="X263" s="35"/>
      <c r="Y263" s="36"/>
      <c r="Z263" s="36">
        <f>V263/D263*100</f>
        <v>43.799999999999997</v>
      </c>
    </row>
    <row r="264" ht="14.25" customHeight="1">
      <c r="A264" s="40" t="s">
        <v>566</v>
      </c>
      <c r="B264" s="40" t="s">
        <v>423</v>
      </c>
      <c r="C264" s="41"/>
      <c r="D264" s="19"/>
      <c r="E264" s="20">
        <v>4200</v>
      </c>
      <c r="F264" s="42"/>
      <c r="G264" s="43"/>
      <c r="H264" s="43"/>
      <c r="I264" s="43"/>
      <c r="J264" s="43"/>
      <c r="K264" s="43"/>
      <c r="L264" s="44"/>
      <c r="M264" s="45"/>
      <c r="N264" s="45"/>
      <c r="O264" s="45"/>
      <c r="P264" s="45"/>
      <c r="Q264" s="45"/>
      <c r="R264" s="45"/>
      <c r="S264" s="45"/>
      <c r="T264" s="45"/>
      <c r="U264" s="46"/>
      <c r="V264" s="46"/>
      <c r="W264" s="47">
        <v>188</v>
      </c>
      <c r="X264" s="47">
        <f>IF(LEN(W264)&gt;3,CONCATENATE(LEFT(W264,1),RIGHT(W264,3)),W264)</f>
        <v>188</v>
      </c>
      <c r="Y264" s="36">
        <f>X264/E264*100</f>
        <v>4.4761904761904763</v>
      </c>
      <c r="Z264" s="68"/>
    </row>
    <row r="265" ht="14.25">
      <c r="A265" s="29"/>
      <c r="B265" s="30"/>
      <c r="C265" s="31" t="s">
        <v>567</v>
      </c>
      <c r="D265" s="32">
        <v>4000</v>
      </c>
      <c r="E265" s="33"/>
      <c r="F265" s="34">
        <v>66</v>
      </c>
      <c r="G265" s="35"/>
      <c r="H265" s="34">
        <v>220</v>
      </c>
      <c r="I265" s="34">
        <v>3</v>
      </c>
      <c r="J265" s="35"/>
      <c r="K265" s="34">
        <v>9</v>
      </c>
      <c r="L265" s="34">
        <v>159</v>
      </c>
      <c r="M265" s="35"/>
      <c r="N265" s="34">
        <v>151</v>
      </c>
      <c r="O265" s="34">
        <v>100</v>
      </c>
      <c r="P265" s="35"/>
      <c r="Q265" s="34">
        <v>64</v>
      </c>
      <c r="R265" s="34">
        <v>36</v>
      </c>
      <c r="S265" s="35"/>
      <c r="T265" s="34">
        <v>11.1</v>
      </c>
      <c r="U265" s="34">
        <v>188</v>
      </c>
      <c r="V265" s="34">
        <f>IF(LEN(U265)&gt;3,CONCATENATE(LEFT(U265,1),RIGHT(U265,3)),U265)</f>
        <v>188</v>
      </c>
      <c r="W265" s="35"/>
      <c r="X265" s="35"/>
      <c r="Y265" s="36"/>
      <c r="Z265" s="36">
        <f>V265/D265*100</f>
        <v>4.7000000000000002</v>
      </c>
    </row>
    <row r="266" ht="14.25">
      <c r="A266" s="29"/>
      <c r="B266" s="30"/>
      <c r="C266" s="31" t="s">
        <v>568</v>
      </c>
      <c r="D266" s="69">
        <v>4000</v>
      </c>
      <c r="E266" s="38"/>
      <c r="F266" s="34">
        <v>66</v>
      </c>
      <c r="G266" s="35"/>
      <c r="H266" s="34">
        <v>220</v>
      </c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4">
        <f>IF(LEN(U266)&gt;3,CONCATENATE(LEFT(U266,1),RIGHT(U266,3)),U266)</f>
        <v>0</v>
      </c>
      <c r="W266" s="35"/>
      <c r="X266" s="35"/>
      <c r="Y266" s="36"/>
      <c r="Z266" s="36">
        <f>V266/D266*100</f>
        <v>0</v>
      </c>
    </row>
    <row r="267" ht="14.25">
      <c r="A267" s="40" t="s">
        <v>569</v>
      </c>
      <c r="B267" s="40" t="s">
        <v>423</v>
      </c>
      <c r="C267" s="41"/>
      <c r="D267" s="54"/>
      <c r="E267" s="20">
        <v>1050</v>
      </c>
      <c r="F267" s="42"/>
      <c r="G267" s="43"/>
      <c r="H267" s="43"/>
      <c r="I267" s="43"/>
      <c r="J267" s="43"/>
      <c r="K267" s="43"/>
      <c r="L267" s="44"/>
      <c r="M267" s="45"/>
      <c r="N267" s="45"/>
      <c r="O267" s="45"/>
      <c r="P267" s="45"/>
      <c r="Q267" s="45"/>
      <c r="R267" s="45"/>
      <c r="S267" s="45"/>
      <c r="T267" s="45"/>
      <c r="U267" s="46"/>
      <c r="V267" s="46"/>
      <c r="W267" s="47">
        <v>90</v>
      </c>
      <c r="X267" s="47">
        <f>IF(LEN(W267)&gt;3,CONCATENATE(LEFT(W267,1),RIGHT(W267,3)),W267)</f>
        <v>90</v>
      </c>
      <c r="Y267" s="36">
        <f>X267/E267*100</f>
        <v>8.5714285714285712</v>
      </c>
      <c r="Z267" s="68"/>
    </row>
    <row r="268" ht="14.25">
      <c r="A268" s="29"/>
      <c r="B268" s="30"/>
      <c r="C268" s="31" t="s">
        <v>570</v>
      </c>
      <c r="D268" s="32">
        <v>1000</v>
      </c>
      <c r="E268" s="33"/>
      <c r="F268" s="34">
        <v>17</v>
      </c>
      <c r="G268" s="35"/>
      <c r="H268" s="34">
        <v>55</v>
      </c>
      <c r="I268" s="34">
        <v>1</v>
      </c>
      <c r="J268" s="35"/>
      <c r="K268" s="34">
        <v>4</v>
      </c>
      <c r="L268" s="34">
        <v>79</v>
      </c>
      <c r="M268" s="35"/>
      <c r="N268" s="34">
        <v>75</v>
      </c>
      <c r="O268" s="34">
        <v>44</v>
      </c>
      <c r="P268" s="35"/>
      <c r="Q268" s="34">
        <v>32</v>
      </c>
      <c r="R268" s="34">
        <v>36</v>
      </c>
      <c r="S268" s="35"/>
      <c r="T268" s="34">
        <v>10.699999999999999</v>
      </c>
      <c r="U268" s="34">
        <v>90</v>
      </c>
      <c r="V268" s="34">
        <f>IF(LEN(U268)&gt;3,CONCATENATE(LEFT(U268,1),RIGHT(U268,3)),U268)</f>
        <v>90</v>
      </c>
      <c r="W268" s="35"/>
      <c r="X268" s="35"/>
      <c r="Y268" s="36"/>
      <c r="Z268" s="36">
        <f>V268/D268*100</f>
        <v>9</v>
      </c>
    </row>
    <row r="269" ht="14.25">
      <c r="A269" s="40" t="s">
        <v>571</v>
      </c>
      <c r="B269" s="40" t="s">
        <v>423</v>
      </c>
      <c r="C269" s="41"/>
      <c r="D269" s="52"/>
      <c r="E269" s="70">
        <v>1680</v>
      </c>
      <c r="F269" s="42"/>
      <c r="G269" s="43"/>
      <c r="H269" s="43"/>
      <c r="I269" s="43"/>
      <c r="J269" s="43"/>
      <c r="K269" s="43"/>
      <c r="L269" s="44"/>
      <c r="M269" s="45"/>
      <c r="N269" s="45"/>
      <c r="O269" s="45"/>
      <c r="P269" s="45"/>
      <c r="Q269" s="45"/>
      <c r="R269" s="45"/>
      <c r="S269" s="45"/>
      <c r="T269" s="45"/>
      <c r="U269" s="46"/>
      <c r="V269" s="46"/>
      <c r="W269" s="47">
        <v>533</v>
      </c>
      <c r="X269" s="47">
        <f>IF(LEN(W269)&gt;3,CONCATENATE(LEFT(W269,1),RIGHT(W269,3)),W269)</f>
        <v>533</v>
      </c>
      <c r="Y269" s="36">
        <f>X269/E269*100</f>
        <v>31.726190476190474</v>
      </c>
      <c r="Z269" s="68"/>
    </row>
    <row r="270" ht="14.25">
      <c r="A270" s="29"/>
      <c r="B270" s="30"/>
      <c r="C270" s="31" t="s">
        <v>572</v>
      </c>
      <c r="D270" s="32">
        <v>1600</v>
      </c>
      <c r="E270" s="33"/>
      <c r="F270" s="34">
        <v>26</v>
      </c>
      <c r="G270" s="35"/>
      <c r="H270" s="34">
        <v>88</v>
      </c>
      <c r="I270" s="35"/>
      <c r="J270" s="35"/>
      <c r="K270" s="35"/>
      <c r="L270" s="34">
        <v>4</v>
      </c>
      <c r="M270" s="35"/>
      <c r="N270" s="35"/>
      <c r="O270" s="34">
        <v>16</v>
      </c>
      <c r="P270" s="35"/>
      <c r="Q270" s="35"/>
      <c r="R270" s="34">
        <v>36</v>
      </c>
      <c r="S270" s="35"/>
      <c r="T270" s="34">
        <v>10.199999999999999</v>
      </c>
      <c r="U270" s="34">
        <v>17</v>
      </c>
      <c r="V270" s="34">
        <f>IF(LEN(U270)&gt;3,CONCATENATE(LEFT(U270,1),RIGHT(U270,3)),U270)</f>
        <v>17</v>
      </c>
      <c r="W270" s="35"/>
      <c r="X270" s="35"/>
      <c r="Y270" s="36"/>
      <c r="Z270" s="36">
        <f>V270/D270*100</f>
        <v>1.0625</v>
      </c>
    </row>
    <row r="271" ht="14.25">
      <c r="A271" s="29"/>
      <c r="B271" s="30"/>
      <c r="C271" s="31" t="s">
        <v>573</v>
      </c>
      <c r="D271" s="37">
        <v>1600</v>
      </c>
      <c r="E271" s="38"/>
      <c r="F271" s="34">
        <v>26</v>
      </c>
      <c r="G271" s="35"/>
      <c r="H271" s="34">
        <v>88</v>
      </c>
      <c r="I271" s="34">
        <v>8</v>
      </c>
      <c r="J271" s="35"/>
      <c r="K271" s="34">
        <v>29</v>
      </c>
      <c r="L271" s="34">
        <v>492</v>
      </c>
      <c r="M271" s="35"/>
      <c r="N271" s="34">
        <v>486</v>
      </c>
      <c r="O271" s="34">
        <v>180</v>
      </c>
      <c r="P271" s="35"/>
      <c r="Q271" s="34">
        <v>154</v>
      </c>
      <c r="R271" s="34">
        <v>36</v>
      </c>
      <c r="S271" s="35"/>
      <c r="T271" s="34">
        <v>10.199999999999999</v>
      </c>
      <c r="U271" s="34">
        <v>524</v>
      </c>
      <c r="V271" s="34">
        <f>IF(LEN(U271)&gt;3,CONCATENATE(LEFT(U271,1),RIGHT(U271,3)),U271)</f>
        <v>524</v>
      </c>
      <c r="W271" s="35"/>
      <c r="X271" s="35"/>
      <c r="Y271" s="36"/>
      <c r="Z271" s="36">
        <f>V271/D271*100</f>
        <v>32.75</v>
      </c>
    </row>
    <row r="272" ht="14.25">
      <c r="A272" s="40" t="s">
        <v>574</v>
      </c>
      <c r="B272" s="40" t="s">
        <v>423</v>
      </c>
      <c r="C272" s="41"/>
      <c r="D272" s="19"/>
      <c r="E272" s="20">
        <v>4200</v>
      </c>
      <c r="F272" s="42"/>
      <c r="G272" s="43"/>
      <c r="H272" s="43"/>
      <c r="I272" s="43"/>
      <c r="J272" s="43"/>
      <c r="K272" s="43"/>
      <c r="L272" s="44"/>
      <c r="M272" s="45"/>
      <c r="N272" s="45"/>
      <c r="O272" s="45"/>
      <c r="P272" s="45"/>
      <c r="Q272" s="45"/>
      <c r="R272" s="45"/>
      <c r="S272" s="45"/>
      <c r="T272" s="45"/>
      <c r="U272" s="46"/>
      <c r="V272" s="46"/>
      <c r="W272" s="47" t="s">
        <v>575</v>
      </c>
      <c r="X272" s="47" t="str">
        <f>IF(LEN(W272)&gt;3,CONCATENATE(LEFT(W272,1),RIGHT(W272,3)),W272)</f>
        <v>1280</v>
      </c>
      <c r="Y272" s="36">
        <f>X272/E272*100</f>
        <v>30.476190476190478</v>
      </c>
      <c r="Z272" s="68"/>
    </row>
    <row r="273" ht="14.25">
      <c r="A273" s="29"/>
      <c r="B273" s="30"/>
      <c r="C273" s="31" t="s">
        <v>576</v>
      </c>
      <c r="D273" s="32">
        <v>4000</v>
      </c>
      <c r="E273" s="33"/>
      <c r="F273" s="34">
        <v>66</v>
      </c>
      <c r="G273" s="35"/>
      <c r="H273" s="34">
        <v>220</v>
      </c>
      <c r="I273" s="34">
        <v>13</v>
      </c>
      <c r="J273" s="35"/>
      <c r="K273" s="34">
        <v>42</v>
      </c>
      <c r="L273" s="34">
        <v>756</v>
      </c>
      <c r="M273" s="35"/>
      <c r="N273" s="34">
        <v>748</v>
      </c>
      <c r="O273" s="34">
        <v>191</v>
      </c>
      <c r="P273" s="35"/>
      <c r="Q273" s="34">
        <v>146</v>
      </c>
      <c r="R273" s="34">
        <v>36</v>
      </c>
      <c r="S273" s="35"/>
      <c r="T273" s="34">
        <v>10.6</v>
      </c>
      <c r="U273" s="34">
        <v>780</v>
      </c>
      <c r="V273" s="34">
        <f>IF(LEN(U273)&gt;3,CONCATENATE(LEFT(U273,1),RIGHT(U273,3)),U273)</f>
        <v>780</v>
      </c>
      <c r="W273" s="35"/>
      <c r="X273" s="35"/>
      <c r="Y273" s="36"/>
      <c r="Z273" s="36">
        <f>V273/D273*100</f>
        <v>19.5</v>
      </c>
    </row>
    <row r="274" ht="14.25">
      <c r="A274" s="29"/>
      <c r="B274" s="30"/>
      <c r="C274" s="31" t="s">
        <v>577</v>
      </c>
      <c r="D274" s="37">
        <v>4000</v>
      </c>
      <c r="E274" s="38"/>
      <c r="F274" s="34">
        <v>66</v>
      </c>
      <c r="G274" s="35"/>
      <c r="H274" s="34">
        <v>220</v>
      </c>
      <c r="I274" s="34">
        <v>8</v>
      </c>
      <c r="J274" s="35"/>
      <c r="K274" s="34">
        <v>27</v>
      </c>
      <c r="L274" s="34">
        <v>413</v>
      </c>
      <c r="M274" s="35"/>
      <c r="N274" s="34">
        <v>406</v>
      </c>
      <c r="O274" s="34">
        <v>330</v>
      </c>
      <c r="P274" s="35"/>
      <c r="Q274" s="34">
        <v>293</v>
      </c>
      <c r="R274" s="34">
        <v>36</v>
      </c>
      <c r="S274" s="35"/>
      <c r="T274" s="34">
        <v>10.699999999999999</v>
      </c>
      <c r="U274" s="34">
        <v>529</v>
      </c>
      <c r="V274" s="34">
        <f>IF(LEN(U274)&gt;3,CONCATENATE(LEFT(U274,1),RIGHT(U274,3)),U274)</f>
        <v>529</v>
      </c>
      <c r="W274" s="35"/>
      <c r="X274" s="35"/>
      <c r="Y274" s="36"/>
      <c r="Z274" s="36">
        <f>V274/D274*100</f>
        <v>13.225000000000001</v>
      </c>
    </row>
    <row r="275" ht="14.25">
      <c r="A275" s="40" t="s">
        <v>578</v>
      </c>
      <c r="B275" s="40" t="s">
        <v>423</v>
      </c>
      <c r="C275" s="41"/>
      <c r="D275" s="19"/>
      <c r="E275" s="20">
        <v>1680</v>
      </c>
      <c r="F275" s="42"/>
      <c r="G275" s="43"/>
      <c r="H275" s="43"/>
      <c r="I275" s="43"/>
      <c r="J275" s="43"/>
      <c r="K275" s="43"/>
      <c r="L275" s="44"/>
      <c r="M275" s="45"/>
      <c r="N275" s="45"/>
      <c r="O275" s="45"/>
      <c r="P275" s="45"/>
      <c r="Q275" s="45"/>
      <c r="R275" s="45"/>
      <c r="S275" s="45"/>
      <c r="T275" s="45"/>
      <c r="U275" s="46"/>
      <c r="V275" s="46"/>
      <c r="W275" s="47">
        <v>145</v>
      </c>
      <c r="X275" s="47">
        <f>IF(LEN(W275)&gt;3,CONCATENATE(LEFT(W275,1),RIGHT(W275,3)),W275)</f>
        <v>145</v>
      </c>
      <c r="Y275" s="36">
        <f>X275/E275*100</f>
        <v>8.6309523809523814</v>
      </c>
      <c r="Z275" s="68"/>
    </row>
    <row r="276" ht="14.25">
      <c r="A276" s="29"/>
      <c r="B276" s="30"/>
      <c r="C276" s="31" t="s">
        <v>579</v>
      </c>
      <c r="D276" s="32">
        <v>1600</v>
      </c>
      <c r="E276" s="33"/>
      <c r="F276" s="34">
        <v>26</v>
      </c>
      <c r="G276" s="35"/>
      <c r="H276" s="34">
        <v>84</v>
      </c>
      <c r="I276" s="34">
        <v>2</v>
      </c>
      <c r="J276" s="35"/>
      <c r="K276" s="34">
        <v>8</v>
      </c>
      <c r="L276" s="34">
        <v>130</v>
      </c>
      <c r="M276" s="35"/>
      <c r="N276" s="34">
        <v>126</v>
      </c>
      <c r="O276" s="34">
        <v>65</v>
      </c>
      <c r="P276" s="35"/>
      <c r="Q276" s="34">
        <v>49</v>
      </c>
      <c r="R276" s="34">
        <v>36</v>
      </c>
      <c r="S276" s="35"/>
      <c r="T276" s="34">
        <v>10.4</v>
      </c>
      <c r="U276" s="34">
        <v>145</v>
      </c>
      <c r="V276" s="34">
        <f>IF(LEN(U276)&gt;3,CONCATENATE(LEFT(U276,1),RIGHT(U276,3)),U276)</f>
        <v>145</v>
      </c>
      <c r="W276" s="35"/>
      <c r="X276" s="35"/>
      <c r="Y276" s="36"/>
      <c r="Z276" s="36">
        <f>V276/D276*100</f>
        <v>9.0625</v>
      </c>
    </row>
    <row r="277" ht="14.25">
      <c r="A277" s="29"/>
      <c r="B277" s="30"/>
      <c r="C277" s="31" t="s">
        <v>580</v>
      </c>
      <c r="D277" s="37">
        <v>1600</v>
      </c>
      <c r="E277" s="38"/>
      <c r="F277" s="34">
        <v>26</v>
      </c>
      <c r="G277" s="35"/>
      <c r="H277" s="34">
        <v>84</v>
      </c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5"/>
      <c r="V277" s="34">
        <f>IF(LEN(U277)&gt;3,CONCATENATE(LEFT(U277,1),RIGHT(U277,3)),U277)</f>
        <v>0</v>
      </c>
      <c r="W277" s="35"/>
      <c r="X277" s="35"/>
      <c r="Y277" s="36"/>
      <c r="Z277" s="36">
        <f>V277/D277*100</f>
        <v>0</v>
      </c>
    </row>
    <row r="278" ht="14.25">
      <c r="A278" s="40" t="s">
        <v>581</v>
      </c>
      <c r="B278" s="40" t="s">
        <v>423</v>
      </c>
      <c r="C278" s="41"/>
      <c r="D278" s="19"/>
      <c r="E278" s="20">
        <v>2625</v>
      </c>
      <c r="F278" s="42"/>
      <c r="G278" s="43"/>
      <c r="H278" s="43"/>
      <c r="I278" s="43"/>
      <c r="J278" s="43"/>
      <c r="K278" s="43"/>
      <c r="L278" s="44"/>
      <c r="M278" s="45"/>
      <c r="N278" s="45"/>
      <c r="O278" s="45"/>
      <c r="P278" s="45"/>
      <c r="Q278" s="45"/>
      <c r="R278" s="45"/>
      <c r="S278" s="45"/>
      <c r="T278" s="45"/>
      <c r="U278" s="46"/>
      <c r="V278" s="46"/>
      <c r="W278" s="47">
        <v>45</v>
      </c>
      <c r="X278" s="47">
        <f>IF(LEN(W278)&gt;3,CONCATENATE(LEFT(W278,1),RIGHT(W278,3)),W278)</f>
        <v>45</v>
      </c>
      <c r="Y278" s="36">
        <f>X278/E278*100</f>
        <v>1.7142857142857144</v>
      </c>
      <c r="Z278" s="68"/>
    </row>
    <row r="279" ht="14.25">
      <c r="A279" s="29"/>
      <c r="B279" s="30"/>
      <c r="C279" s="31" t="s">
        <v>582</v>
      </c>
      <c r="D279" s="37">
        <v>2500</v>
      </c>
      <c r="E279" s="38"/>
      <c r="F279" s="34">
        <v>41</v>
      </c>
      <c r="G279" s="35"/>
      <c r="H279" s="34">
        <v>144</v>
      </c>
      <c r="I279" s="34">
        <v>1</v>
      </c>
      <c r="J279" s="35"/>
      <c r="K279" s="34">
        <v>1</v>
      </c>
      <c r="L279" s="34">
        <v>21</v>
      </c>
      <c r="M279" s="35"/>
      <c r="N279" s="34">
        <v>15</v>
      </c>
      <c r="O279" s="34">
        <v>40</v>
      </c>
      <c r="P279" s="35"/>
      <c r="Q279" s="34">
        <v>12</v>
      </c>
      <c r="R279" s="34">
        <v>36</v>
      </c>
      <c r="S279" s="35"/>
      <c r="T279" s="34">
        <v>10.199999999999999</v>
      </c>
      <c r="U279" s="34">
        <v>45</v>
      </c>
      <c r="V279" s="34">
        <f>IF(LEN(U279)&gt;3,CONCATENATE(LEFT(U279,1),RIGHT(U279,3)),U279)</f>
        <v>45</v>
      </c>
      <c r="W279" s="35"/>
      <c r="X279" s="35"/>
      <c r="Y279" s="36"/>
      <c r="Z279" s="36">
        <f>V279/D279*100</f>
        <v>1.7999999999999998</v>
      </c>
    </row>
    <row r="280" ht="14.25">
      <c r="A280" s="40" t="s">
        <v>583</v>
      </c>
      <c r="B280" s="40" t="s">
        <v>423</v>
      </c>
      <c r="C280" s="41"/>
      <c r="D280" s="19"/>
      <c r="E280" s="20">
        <v>2625</v>
      </c>
      <c r="F280" s="42"/>
      <c r="G280" s="43"/>
      <c r="H280" s="43"/>
      <c r="I280" s="43"/>
      <c r="J280" s="43"/>
      <c r="K280" s="43"/>
      <c r="L280" s="44"/>
      <c r="M280" s="45"/>
      <c r="N280" s="45"/>
      <c r="O280" s="45"/>
      <c r="P280" s="45"/>
      <c r="Q280" s="45"/>
      <c r="R280" s="45"/>
      <c r="S280" s="45"/>
      <c r="T280" s="45"/>
      <c r="U280" s="46"/>
      <c r="V280" s="46"/>
      <c r="W280" s="47">
        <v>980</v>
      </c>
      <c r="X280" s="47">
        <f>IF(LEN(W280)&gt;3,CONCATENATE(LEFT(W280,1),RIGHT(W280,3)),W280)</f>
        <v>980</v>
      </c>
      <c r="Y280" s="36">
        <f>X280/E280*100</f>
        <v>37.333333333333336</v>
      </c>
      <c r="Z280" s="68"/>
    </row>
    <row r="281" ht="14.25">
      <c r="A281" s="29"/>
      <c r="B281" s="30"/>
      <c r="C281" s="31" t="s">
        <v>584</v>
      </c>
      <c r="D281" s="32">
        <v>2500</v>
      </c>
      <c r="E281" s="33"/>
      <c r="F281" s="34">
        <v>41</v>
      </c>
      <c r="G281" s="35"/>
      <c r="H281" s="34">
        <v>137</v>
      </c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35"/>
      <c r="T281" s="35"/>
      <c r="U281" s="35"/>
      <c r="V281" s="34">
        <f>IF(LEN(U281)&gt;3,CONCATENATE(LEFT(U281,1),RIGHT(U281,3)),U281)</f>
        <v>0</v>
      </c>
      <c r="W281" s="35"/>
      <c r="X281" s="35"/>
      <c r="Y281" s="36"/>
      <c r="Z281" s="36">
        <f>V281/D281*100</f>
        <v>0</v>
      </c>
    </row>
    <row r="282" ht="14.25">
      <c r="A282" s="29"/>
      <c r="B282" s="30"/>
      <c r="C282" s="31" t="s">
        <v>585</v>
      </c>
      <c r="D282" s="37">
        <v>2500</v>
      </c>
      <c r="E282" s="38"/>
      <c r="F282" s="34">
        <v>41</v>
      </c>
      <c r="G282" s="35"/>
      <c r="H282" s="34">
        <v>137</v>
      </c>
      <c r="I282" s="34">
        <v>16</v>
      </c>
      <c r="J282" s="35"/>
      <c r="K282" s="34">
        <v>51</v>
      </c>
      <c r="L282" s="34">
        <v>936</v>
      </c>
      <c r="M282" s="35"/>
      <c r="N282" s="34">
        <v>927</v>
      </c>
      <c r="O282" s="34">
        <v>291</v>
      </c>
      <c r="P282" s="35"/>
      <c r="Q282" s="34">
        <v>241</v>
      </c>
      <c r="R282" s="34">
        <v>36</v>
      </c>
      <c r="S282" s="35"/>
      <c r="T282" s="34">
        <v>10.800000000000001</v>
      </c>
      <c r="U282" s="34">
        <v>980</v>
      </c>
      <c r="V282" s="34">
        <f>IF(LEN(U282)&gt;3,CONCATENATE(LEFT(U282,1),RIGHT(U282,3)),U282)</f>
        <v>980</v>
      </c>
      <c r="W282" s="35"/>
      <c r="X282" s="35"/>
      <c r="Y282" s="36"/>
      <c r="Z282" s="36">
        <f>V282/D282*100</f>
        <v>39.200000000000003</v>
      </c>
    </row>
    <row r="283" ht="14.25">
      <c r="A283" s="40" t="s">
        <v>586</v>
      </c>
      <c r="B283" s="40" t="s">
        <v>423</v>
      </c>
      <c r="C283" s="41"/>
      <c r="D283" s="19"/>
      <c r="E283" s="20">
        <v>1050</v>
      </c>
      <c r="F283" s="42"/>
      <c r="G283" s="43"/>
      <c r="H283" s="43"/>
      <c r="I283" s="43"/>
      <c r="J283" s="43"/>
      <c r="K283" s="43"/>
      <c r="L283" s="44"/>
      <c r="M283" s="45"/>
      <c r="N283" s="45"/>
      <c r="O283" s="45"/>
      <c r="P283" s="45"/>
      <c r="Q283" s="45"/>
      <c r="R283" s="45"/>
      <c r="S283" s="45"/>
      <c r="T283" s="45"/>
      <c r="U283" s="46"/>
      <c r="V283" s="46"/>
      <c r="W283" s="47">
        <v>543</v>
      </c>
      <c r="X283" s="47">
        <f>IF(LEN(W283)&gt;3,CONCATENATE(LEFT(W283,1),RIGHT(W283,3)),W283)</f>
        <v>543</v>
      </c>
      <c r="Y283" s="36">
        <f>X283/E283*100</f>
        <v>51.714285714285715</v>
      </c>
      <c r="Z283" s="68"/>
    </row>
    <row r="284" ht="14.25">
      <c r="A284" s="29"/>
      <c r="B284" s="30"/>
      <c r="C284" s="31" t="s">
        <v>587</v>
      </c>
      <c r="D284" s="37">
        <v>1000</v>
      </c>
      <c r="E284" s="38"/>
      <c r="F284" s="34">
        <v>17</v>
      </c>
      <c r="G284" s="35"/>
      <c r="H284" s="34">
        <v>58</v>
      </c>
      <c r="I284" s="34">
        <v>9</v>
      </c>
      <c r="J284" s="35"/>
      <c r="K284" s="34">
        <v>29</v>
      </c>
      <c r="L284" s="34">
        <v>509</v>
      </c>
      <c r="M284" s="35"/>
      <c r="N284" s="34">
        <v>507</v>
      </c>
      <c r="O284" s="34">
        <v>189</v>
      </c>
      <c r="P284" s="35"/>
      <c r="Q284" s="34">
        <v>92</v>
      </c>
      <c r="R284" s="34">
        <v>36</v>
      </c>
      <c r="S284" s="35"/>
      <c r="T284" s="34">
        <v>10.300000000000001</v>
      </c>
      <c r="U284" s="34">
        <v>543</v>
      </c>
      <c r="V284" s="34">
        <f>IF(LEN(U284)&gt;3,CONCATENATE(LEFT(U284,1),RIGHT(U284,3)),U284)</f>
        <v>543</v>
      </c>
      <c r="W284" s="35"/>
      <c r="X284" s="35"/>
      <c r="Y284" s="36"/>
      <c r="Z284" s="36">
        <f>V284/D284*100</f>
        <v>54.300000000000004</v>
      </c>
    </row>
    <row r="285" ht="14.25">
      <c r="A285" s="40" t="s">
        <v>588</v>
      </c>
      <c r="B285" s="40" t="s">
        <v>423</v>
      </c>
      <c r="C285" s="41"/>
      <c r="D285" s="19"/>
      <c r="E285" s="20">
        <v>1050</v>
      </c>
      <c r="F285" s="42"/>
      <c r="G285" s="43"/>
      <c r="H285" s="43"/>
      <c r="I285" s="43"/>
      <c r="J285" s="43"/>
      <c r="K285" s="43"/>
      <c r="L285" s="44"/>
      <c r="M285" s="45"/>
      <c r="N285" s="45"/>
      <c r="O285" s="45"/>
      <c r="P285" s="45"/>
      <c r="Q285" s="45"/>
      <c r="R285" s="45"/>
      <c r="S285" s="45"/>
      <c r="T285" s="45"/>
      <c r="U285" s="46"/>
      <c r="V285" s="46"/>
      <c r="W285" s="47">
        <v>217</v>
      </c>
      <c r="X285" s="47">
        <f>IF(LEN(W285)&gt;3,CONCATENATE(LEFT(W285,1),RIGHT(W285,3)),W285)</f>
        <v>217</v>
      </c>
      <c r="Y285" s="36">
        <f>X285/E285*100</f>
        <v>20.666666666666668</v>
      </c>
      <c r="Z285" s="68"/>
    </row>
    <row r="286" ht="14.25">
      <c r="A286" s="29"/>
      <c r="B286" s="30"/>
      <c r="C286" s="31" t="s">
        <v>589</v>
      </c>
      <c r="D286" s="32">
        <v>1600</v>
      </c>
      <c r="E286" s="33"/>
      <c r="F286" s="34">
        <v>26</v>
      </c>
      <c r="G286" s="35"/>
      <c r="H286" s="34">
        <v>84</v>
      </c>
      <c r="I286" s="34">
        <v>3</v>
      </c>
      <c r="J286" s="35"/>
      <c r="K286" s="34">
        <v>11</v>
      </c>
      <c r="L286" s="34">
        <v>199</v>
      </c>
      <c r="M286" s="35"/>
      <c r="N286" s="34">
        <v>194</v>
      </c>
      <c r="O286" s="34">
        <v>87</v>
      </c>
      <c r="P286" s="35"/>
      <c r="Q286" s="34">
        <v>70</v>
      </c>
      <c r="R286" s="34">
        <v>36</v>
      </c>
      <c r="S286" s="35"/>
      <c r="T286" s="34">
        <v>10.5</v>
      </c>
      <c r="U286" s="34">
        <v>217</v>
      </c>
      <c r="V286" s="34">
        <f>IF(LEN(U286)&gt;3,CONCATENATE(LEFT(U286,1),RIGHT(U286,3)),U286)</f>
        <v>217</v>
      </c>
      <c r="W286" s="35"/>
      <c r="X286" s="35"/>
      <c r="Y286" s="36"/>
      <c r="Z286" s="36">
        <f>V286/D286*100</f>
        <v>13.5625</v>
      </c>
    </row>
    <row r="287" ht="14.25">
      <c r="A287" s="29"/>
      <c r="B287" s="30"/>
      <c r="C287" s="31" t="s">
        <v>590</v>
      </c>
      <c r="D287" s="37">
        <v>1000</v>
      </c>
      <c r="E287" s="38"/>
      <c r="F287" s="34">
        <v>17</v>
      </c>
      <c r="G287" s="35"/>
      <c r="H287" s="34">
        <v>52</v>
      </c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4">
        <f>IF(LEN(U287)&gt;3,CONCATENATE(LEFT(U287,1),RIGHT(U287,3)),U287)</f>
        <v>0</v>
      </c>
      <c r="W287" s="35"/>
      <c r="X287" s="35"/>
      <c r="Y287" s="36"/>
      <c r="Z287" s="36">
        <f>V287/D287*100</f>
        <v>0</v>
      </c>
    </row>
    <row r="288" ht="14.25">
      <c r="A288" s="40" t="s">
        <v>591</v>
      </c>
      <c r="B288" s="40" t="s">
        <v>423</v>
      </c>
      <c r="C288" s="41"/>
      <c r="D288" s="19"/>
      <c r="E288" s="20">
        <v>4200</v>
      </c>
      <c r="F288" s="42"/>
      <c r="G288" s="43"/>
      <c r="H288" s="43"/>
      <c r="I288" s="43"/>
      <c r="J288" s="43"/>
      <c r="K288" s="43"/>
      <c r="L288" s="44"/>
      <c r="M288" s="45"/>
      <c r="N288" s="45"/>
      <c r="O288" s="45"/>
      <c r="P288" s="45"/>
      <c r="Q288" s="45"/>
      <c r="R288" s="45"/>
      <c r="S288" s="45"/>
      <c r="T288" s="45"/>
      <c r="U288" s="46"/>
      <c r="V288" s="46"/>
      <c r="W288" s="47" t="s">
        <v>65</v>
      </c>
      <c r="X288" s="47" t="str">
        <f>IF(LEN(W288)&gt;3,CONCATENATE(LEFT(W288,1),RIGHT(W288,3)),W288)</f>
        <v>2352</v>
      </c>
      <c r="Y288" s="36">
        <f>X288/E288*100</f>
        <v>56.000000000000007</v>
      </c>
      <c r="Z288" s="68"/>
    </row>
    <row r="289" ht="14.25">
      <c r="A289" s="29"/>
      <c r="B289" s="30"/>
      <c r="C289" s="31" t="s">
        <v>592</v>
      </c>
      <c r="D289" s="32">
        <v>4000</v>
      </c>
      <c r="E289" s="33"/>
      <c r="F289" s="34">
        <v>66</v>
      </c>
      <c r="G289" s="35"/>
      <c r="H289" s="34">
        <v>210</v>
      </c>
      <c r="I289" s="34">
        <v>6</v>
      </c>
      <c r="J289" s="35"/>
      <c r="K289" s="34">
        <v>18</v>
      </c>
      <c r="L289" s="34">
        <v>251</v>
      </c>
      <c r="M289" s="35"/>
      <c r="N289" s="34">
        <v>245</v>
      </c>
      <c r="O289" s="34">
        <v>253</v>
      </c>
      <c r="P289" s="35"/>
      <c r="Q289" s="34">
        <v>215</v>
      </c>
      <c r="R289" s="34">
        <v>36</v>
      </c>
      <c r="S289" s="35"/>
      <c r="T289" s="34">
        <v>10.4</v>
      </c>
      <c r="U289" s="34">
        <v>356</v>
      </c>
      <c r="V289" s="34">
        <f>IF(LEN(U289)&gt;3,CONCATENATE(LEFT(U289,1),RIGHT(U289,3)),U289)</f>
        <v>356</v>
      </c>
      <c r="W289" s="35"/>
      <c r="X289" s="35"/>
      <c r="Y289" s="36"/>
      <c r="Z289" s="36">
        <f>V289/D289*100</f>
        <v>8.9000000000000004</v>
      </c>
    </row>
    <row r="290" ht="14.25">
      <c r="A290" s="29"/>
      <c r="B290" s="30"/>
      <c r="C290" s="31" t="s">
        <v>593</v>
      </c>
      <c r="D290" s="37">
        <v>4000</v>
      </c>
      <c r="E290" s="38"/>
      <c r="F290" s="34">
        <v>66</v>
      </c>
      <c r="G290" s="35"/>
      <c r="H290" s="34">
        <v>210</v>
      </c>
      <c r="I290" s="34">
        <v>32</v>
      </c>
      <c r="J290" s="35"/>
      <c r="K290" s="34">
        <v>111</v>
      </c>
      <c r="L290" s="34" t="s">
        <v>594</v>
      </c>
      <c r="M290" s="35"/>
      <c r="N290" s="34" t="s">
        <v>595</v>
      </c>
      <c r="O290" s="34">
        <v>907</v>
      </c>
      <c r="P290" s="35"/>
      <c r="Q290" s="34">
        <v>796</v>
      </c>
      <c r="R290" s="34">
        <v>36</v>
      </c>
      <c r="S290" s="35"/>
      <c r="T290" s="34">
        <v>10.199999999999999</v>
      </c>
      <c r="U290" s="34" t="s">
        <v>596</v>
      </c>
      <c r="V290" s="34" t="str">
        <f>IF(LEN(U290)&gt;3,CONCATENATE(LEFT(U290,1),RIGHT(U290,3)),U290)</f>
        <v>2011</v>
      </c>
      <c r="W290" s="35"/>
      <c r="X290" s="35"/>
      <c r="Y290" s="36"/>
      <c r="Z290" s="36">
        <f>V290/D290*100</f>
        <v>50.275000000000006</v>
      </c>
    </row>
    <row r="291" ht="14.25">
      <c r="A291" s="40" t="s">
        <v>597</v>
      </c>
      <c r="B291" s="40" t="s">
        <v>423</v>
      </c>
      <c r="C291" s="41"/>
      <c r="D291" s="19"/>
      <c r="E291" s="20">
        <v>1890</v>
      </c>
      <c r="F291" s="42"/>
      <c r="G291" s="43"/>
      <c r="H291" s="43"/>
      <c r="I291" s="43"/>
      <c r="J291" s="43"/>
      <c r="K291" s="43"/>
      <c r="L291" s="44"/>
      <c r="M291" s="45"/>
      <c r="N291" s="45"/>
      <c r="O291" s="45"/>
      <c r="P291" s="45"/>
      <c r="Q291" s="45"/>
      <c r="R291" s="45"/>
      <c r="S291" s="45"/>
      <c r="T291" s="45"/>
      <c r="U291" s="46"/>
      <c r="V291" s="46"/>
      <c r="W291" s="47">
        <v>35</v>
      </c>
      <c r="X291" s="47">
        <f>IF(LEN(W291)&gt;3,CONCATENATE(LEFT(W291,1),RIGHT(W291,3)),W291)</f>
        <v>35</v>
      </c>
      <c r="Y291" s="36">
        <f>X291/E291*100</f>
        <v>1.8518518518518516</v>
      </c>
      <c r="Z291" s="68"/>
    </row>
    <row r="292" ht="14.25">
      <c r="A292" s="29"/>
      <c r="B292" s="30"/>
      <c r="C292" s="31" t="s">
        <v>598</v>
      </c>
      <c r="D292" s="37">
        <v>1800</v>
      </c>
      <c r="E292" s="38"/>
      <c r="F292" s="34">
        <v>30</v>
      </c>
      <c r="G292" s="35"/>
      <c r="H292" s="34">
        <v>104</v>
      </c>
      <c r="I292" s="34">
        <v>1</v>
      </c>
      <c r="J292" s="35"/>
      <c r="K292" s="34">
        <v>1</v>
      </c>
      <c r="L292" s="34">
        <v>14</v>
      </c>
      <c r="M292" s="35"/>
      <c r="N292" s="34">
        <v>9</v>
      </c>
      <c r="O292" s="34">
        <v>32</v>
      </c>
      <c r="P292" s="35"/>
      <c r="Q292" s="34">
        <v>12</v>
      </c>
      <c r="R292" s="34">
        <v>36</v>
      </c>
      <c r="S292" s="35"/>
      <c r="T292" s="34">
        <v>10.4</v>
      </c>
      <c r="U292" s="34">
        <v>35</v>
      </c>
      <c r="V292" s="34">
        <f>IF(LEN(U292)&gt;3,CONCATENATE(LEFT(U292,1),RIGHT(U292,3)),U292)</f>
        <v>35</v>
      </c>
      <c r="W292" s="35"/>
      <c r="X292" s="35"/>
      <c r="Y292" s="36"/>
      <c r="Z292" s="36">
        <f>V292/D292*100</f>
        <v>1.9444444444444444</v>
      </c>
    </row>
    <row r="293" ht="14.25">
      <c r="A293" s="40" t="s">
        <v>599</v>
      </c>
      <c r="B293" s="40" t="s">
        <v>423</v>
      </c>
      <c r="C293" s="41"/>
      <c r="D293" s="19"/>
      <c r="E293" s="20">
        <v>6615</v>
      </c>
      <c r="F293" s="42"/>
      <c r="G293" s="43"/>
      <c r="H293" s="43"/>
      <c r="I293" s="43"/>
      <c r="J293" s="43"/>
      <c r="K293" s="43"/>
      <c r="L293" s="44"/>
      <c r="M293" s="45"/>
      <c r="N293" s="45"/>
      <c r="O293" s="45"/>
      <c r="P293" s="45"/>
      <c r="Q293" s="45"/>
      <c r="R293" s="45"/>
      <c r="S293" s="45"/>
      <c r="T293" s="45"/>
      <c r="U293" s="46"/>
      <c r="V293" s="46"/>
      <c r="W293" s="47" t="s">
        <v>600</v>
      </c>
      <c r="X293" s="47" t="str">
        <f>IF(LEN(W293)&gt;3,CONCATENATE(LEFT(W293,1),RIGHT(W293,3)),W293)</f>
        <v>1425</v>
      </c>
      <c r="Y293" s="36">
        <f>X293/E293*100</f>
        <v>21.541950113378686</v>
      </c>
      <c r="Z293" s="68"/>
    </row>
    <row r="294" ht="14.25">
      <c r="A294" s="29"/>
      <c r="B294" s="30"/>
      <c r="C294" s="31" t="s">
        <v>601</v>
      </c>
      <c r="D294" s="37">
        <v>6300</v>
      </c>
      <c r="E294" s="38"/>
      <c r="F294" s="35"/>
      <c r="G294" s="35"/>
      <c r="H294" s="35"/>
      <c r="I294" s="34">
        <v>24</v>
      </c>
      <c r="J294" s="35"/>
      <c r="K294" s="34">
        <v>76</v>
      </c>
      <c r="L294" s="34" t="s">
        <v>602</v>
      </c>
      <c r="M294" s="35"/>
      <c r="N294" s="34" t="s">
        <v>602</v>
      </c>
      <c r="O294" s="34">
        <v>981</v>
      </c>
      <c r="P294" s="35"/>
      <c r="Q294" s="34">
        <v>965</v>
      </c>
      <c r="R294" s="34">
        <v>35</v>
      </c>
      <c r="S294" s="35"/>
      <c r="T294" s="34">
        <v>10.699999999999999</v>
      </c>
      <c r="U294" s="34" t="s">
        <v>600</v>
      </c>
      <c r="V294" s="34" t="str">
        <f>IF(LEN(U294)&gt;3,CONCATENATE(LEFT(U294,1),RIGHT(U294,3)),U294)</f>
        <v>1425</v>
      </c>
      <c r="W294" s="35"/>
      <c r="X294" s="35"/>
      <c r="Y294" s="36"/>
      <c r="Z294" s="36">
        <f>V294/D294*100</f>
        <v>22.61904761904762</v>
      </c>
    </row>
    <row r="295" ht="14.25">
      <c r="A295" s="40" t="s">
        <v>603</v>
      </c>
      <c r="B295" s="40" t="s">
        <v>423</v>
      </c>
      <c r="C295" s="41"/>
      <c r="D295" s="19"/>
      <c r="E295" s="20">
        <v>2625</v>
      </c>
      <c r="F295" s="42"/>
      <c r="G295" s="43"/>
      <c r="H295" s="43"/>
      <c r="I295" s="43"/>
      <c r="J295" s="43"/>
      <c r="K295" s="43"/>
      <c r="L295" s="44"/>
      <c r="M295" s="45"/>
      <c r="N295" s="45"/>
      <c r="O295" s="45"/>
      <c r="P295" s="45"/>
      <c r="Q295" s="45"/>
      <c r="R295" s="45"/>
      <c r="S295" s="45"/>
      <c r="T295" s="45"/>
      <c r="U295" s="46"/>
      <c r="V295" s="46"/>
      <c r="W295" s="47">
        <v>137</v>
      </c>
      <c r="X295" s="47">
        <f>IF(LEN(W295)&gt;3,CONCATENATE(LEFT(W295,1),RIGHT(W295,3)),W295)</f>
        <v>137</v>
      </c>
      <c r="Y295" s="36">
        <f>X295/E295*100</f>
        <v>5.2190476190476192</v>
      </c>
      <c r="Z295" s="68"/>
    </row>
    <row r="296" ht="14.25">
      <c r="A296" s="29"/>
      <c r="B296" s="30"/>
      <c r="C296" s="31" t="s">
        <v>604</v>
      </c>
      <c r="D296" s="32">
        <v>2500</v>
      </c>
      <c r="E296" s="33"/>
      <c r="F296" s="34">
        <v>41</v>
      </c>
      <c r="G296" s="35"/>
      <c r="H296" s="34">
        <v>144</v>
      </c>
      <c r="I296" s="34">
        <v>2</v>
      </c>
      <c r="J296" s="35"/>
      <c r="K296" s="34">
        <v>6</v>
      </c>
      <c r="L296" s="34">
        <v>112</v>
      </c>
      <c r="M296" s="35"/>
      <c r="N296" s="34">
        <v>105</v>
      </c>
      <c r="O296" s="34">
        <v>78</v>
      </c>
      <c r="P296" s="35"/>
      <c r="Q296" s="34">
        <v>30</v>
      </c>
      <c r="R296" s="34">
        <v>36</v>
      </c>
      <c r="S296" s="35"/>
      <c r="T296" s="34">
        <v>10.5</v>
      </c>
      <c r="U296" s="34">
        <v>137</v>
      </c>
      <c r="V296" s="34">
        <f>IF(LEN(U296)&gt;3,CONCATENATE(LEFT(U296,1),RIGHT(U296,3)),U296)</f>
        <v>137</v>
      </c>
      <c r="W296" s="35"/>
      <c r="X296" s="35"/>
      <c r="Y296" s="36"/>
      <c r="Z296" s="36">
        <f>V296/D296*100</f>
        <v>5.4800000000000004</v>
      </c>
    </row>
    <row r="297" ht="14.25">
      <c r="A297" s="29"/>
      <c r="B297" s="30"/>
      <c r="C297" s="31" t="s">
        <v>605</v>
      </c>
      <c r="D297" s="37">
        <v>2500</v>
      </c>
      <c r="E297" s="38"/>
      <c r="F297" s="34">
        <v>41</v>
      </c>
      <c r="G297" s="35"/>
      <c r="H297" s="34">
        <v>144</v>
      </c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4">
        <f>IF(LEN(U297)&gt;3,CONCATENATE(LEFT(U297,1),RIGHT(U297,3)),U297)</f>
        <v>0</v>
      </c>
      <c r="W297" s="35"/>
      <c r="X297" s="35"/>
      <c r="Y297" s="36"/>
      <c r="Z297" s="36">
        <f>V297/D297*100</f>
        <v>0</v>
      </c>
    </row>
    <row r="298" ht="14.25">
      <c r="A298" s="40" t="s">
        <v>606</v>
      </c>
      <c r="B298" s="40" t="s">
        <v>423</v>
      </c>
      <c r="C298" s="41"/>
      <c r="D298" s="19"/>
      <c r="E298" s="20">
        <v>2625</v>
      </c>
      <c r="F298" s="42"/>
      <c r="G298" s="43"/>
      <c r="H298" s="43"/>
      <c r="I298" s="43"/>
      <c r="J298" s="43"/>
      <c r="K298" s="43"/>
      <c r="L298" s="44"/>
      <c r="M298" s="45"/>
      <c r="N298" s="45"/>
      <c r="O298" s="45"/>
      <c r="P298" s="45"/>
      <c r="Q298" s="45"/>
      <c r="R298" s="45"/>
      <c r="S298" s="45"/>
      <c r="T298" s="45"/>
      <c r="U298" s="46"/>
      <c r="V298" s="46"/>
      <c r="W298" s="47">
        <v>225</v>
      </c>
      <c r="X298" s="47">
        <f>IF(LEN(W298)&gt;3,CONCATENATE(LEFT(W298,1),RIGHT(W298,3)),W298)</f>
        <v>225</v>
      </c>
      <c r="Y298" s="36">
        <f>X298/E298*100</f>
        <v>8.5714285714285712</v>
      </c>
      <c r="Z298" s="68"/>
    </row>
    <row r="299" ht="14.25">
      <c r="A299" s="29"/>
      <c r="B299" s="30"/>
      <c r="C299" s="31" t="s">
        <v>607</v>
      </c>
      <c r="D299" s="37">
        <v>2500</v>
      </c>
      <c r="E299" s="38"/>
      <c r="F299" s="34">
        <v>41</v>
      </c>
      <c r="G299" s="35"/>
      <c r="H299" s="34">
        <v>137</v>
      </c>
      <c r="I299" s="34">
        <v>4</v>
      </c>
      <c r="J299" s="35"/>
      <c r="K299" s="34">
        <v>10</v>
      </c>
      <c r="L299" s="34">
        <v>159</v>
      </c>
      <c r="M299" s="35"/>
      <c r="N299" s="34">
        <v>151</v>
      </c>
      <c r="O299" s="34">
        <v>159</v>
      </c>
      <c r="P299" s="35"/>
      <c r="Q299" s="34">
        <v>108</v>
      </c>
      <c r="R299" s="34">
        <v>36</v>
      </c>
      <c r="S299" s="35"/>
      <c r="T299" s="34">
        <v>10.4</v>
      </c>
      <c r="U299" s="34">
        <v>225</v>
      </c>
      <c r="V299" s="34">
        <f>IF(LEN(U299)&gt;3,CONCATENATE(LEFT(U299,1),RIGHT(U299,3)),U299)</f>
        <v>225</v>
      </c>
      <c r="W299" s="35"/>
      <c r="X299" s="35"/>
      <c r="Y299" s="36"/>
      <c r="Z299" s="36">
        <f>V299/D299*100</f>
        <v>9</v>
      </c>
    </row>
    <row r="300" ht="14.25">
      <c r="A300" s="40" t="s">
        <v>608</v>
      </c>
      <c r="B300" s="40" t="s">
        <v>423</v>
      </c>
      <c r="C300" s="41"/>
      <c r="D300" s="19"/>
      <c r="E300" s="20">
        <v>2625</v>
      </c>
      <c r="F300" s="42"/>
      <c r="G300" s="43"/>
      <c r="H300" s="43"/>
      <c r="I300" s="43"/>
      <c r="J300" s="43"/>
      <c r="K300" s="43"/>
      <c r="L300" s="44"/>
      <c r="M300" s="45"/>
      <c r="N300" s="45"/>
      <c r="O300" s="45"/>
      <c r="P300" s="45"/>
      <c r="Q300" s="45"/>
      <c r="R300" s="45"/>
      <c r="S300" s="45"/>
      <c r="T300" s="45"/>
      <c r="U300" s="46"/>
      <c r="V300" s="46"/>
      <c r="W300" s="47" t="s">
        <v>609</v>
      </c>
      <c r="X300" s="47" t="str">
        <f>IF(LEN(W300)&gt;3,CONCATENATE(LEFT(W300,1),RIGHT(W300,3)),W300)</f>
        <v>3559</v>
      </c>
      <c r="Y300" s="36">
        <f>X300/E300*100</f>
        <v>135.58095238095237</v>
      </c>
      <c r="Z300" s="68"/>
    </row>
    <row r="301" ht="14.25">
      <c r="A301" s="29"/>
      <c r="B301" s="30"/>
      <c r="C301" s="31" t="s">
        <v>610</v>
      </c>
      <c r="D301" s="32">
        <v>4000</v>
      </c>
      <c r="E301" s="33"/>
      <c r="F301" s="34">
        <v>66</v>
      </c>
      <c r="G301" s="35"/>
      <c r="H301" s="34">
        <v>210</v>
      </c>
      <c r="I301" s="34">
        <v>57</v>
      </c>
      <c r="J301" s="35"/>
      <c r="K301" s="34">
        <v>165</v>
      </c>
      <c r="L301" s="34" t="s">
        <v>611</v>
      </c>
      <c r="M301" s="35"/>
      <c r="N301" s="34" t="s">
        <v>612</v>
      </c>
      <c r="O301" s="34" t="s">
        <v>613</v>
      </c>
      <c r="P301" s="35"/>
      <c r="Q301" s="34" t="s">
        <v>614</v>
      </c>
      <c r="R301" s="34">
        <v>36</v>
      </c>
      <c r="S301" s="35"/>
      <c r="T301" s="34">
        <v>11.699999999999999</v>
      </c>
      <c r="U301" s="34" t="s">
        <v>615</v>
      </c>
      <c r="V301" s="34" t="str">
        <f>IF(LEN(U301)&gt;3,CONCATENATE(LEFT(U301,1),RIGHT(U301,3)),U301)</f>
        <v>3536</v>
      </c>
      <c r="W301" s="35"/>
      <c r="X301" s="35"/>
      <c r="Y301" s="36"/>
      <c r="Z301" s="36">
        <f>V301/D301*100</f>
        <v>88.400000000000006</v>
      </c>
    </row>
    <row r="302" ht="14.25">
      <c r="A302" s="29"/>
      <c r="B302" s="30"/>
      <c r="C302" s="31" t="s">
        <v>616</v>
      </c>
      <c r="D302" s="37">
        <v>2500</v>
      </c>
      <c r="E302" s="38"/>
      <c r="F302" s="34">
        <v>41</v>
      </c>
      <c r="G302" s="35"/>
      <c r="H302" s="34">
        <v>144</v>
      </c>
      <c r="I302" s="35"/>
      <c r="J302" s="35"/>
      <c r="K302" s="34">
        <v>1</v>
      </c>
      <c r="L302" s="34">
        <v>15</v>
      </c>
      <c r="M302" s="35"/>
      <c r="N302" s="34">
        <v>9</v>
      </c>
      <c r="O302" s="34">
        <v>17</v>
      </c>
      <c r="P302" s="35"/>
      <c r="Q302" s="34">
        <v>-2</v>
      </c>
      <c r="R302" s="34">
        <v>36</v>
      </c>
      <c r="S302" s="35"/>
      <c r="T302" s="34">
        <v>10.6</v>
      </c>
      <c r="U302" s="34">
        <v>23</v>
      </c>
      <c r="V302" s="34">
        <f>IF(LEN(U302)&gt;3,CONCATENATE(LEFT(U302,1),RIGHT(U302,3)),U302)</f>
        <v>23</v>
      </c>
      <c r="W302" s="35"/>
      <c r="X302" s="35"/>
      <c r="Y302" s="36"/>
      <c r="Z302" s="36">
        <f>V302/D302*100</f>
        <v>0.91999999999999993</v>
      </c>
    </row>
    <row r="303" ht="14.25">
      <c r="A303" s="40" t="s">
        <v>617</v>
      </c>
      <c r="B303" s="40" t="s">
        <v>429</v>
      </c>
      <c r="C303" s="41"/>
      <c r="D303" s="19"/>
      <c r="E303" s="20">
        <v>1050</v>
      </c>
      <c r="F303" s="42"/>
      <c r="G303" s="43"/>
      <c r="H303" s="43"/>
      <c r="I303" s="43"/>
      <c r="J303" s="43"/>
      <c r="K303" s="43"/>
      <c r="L303" s="44"/>
      <c r="M303" s="45"/>
      <c r="N303" s="45"/>
      <c r="O303" s="45"/>
      <c r="P303" s="45"/>
      <c r="Q303" s="45"/>
      <c r="R303" s="45"/>
      <c r="S303" s="45"/>
      <c r="T303" s="45"/>
      <c r="U303" s="46"/>
      <c r="V303" s="46"/>
      <c r="W303" s="47">
        <v>239</v>
      </c>
      <c r="X303" s="47">
        <f>IF(LEN(W303)&gt;3,CONCATENATE(LEFT(W303,1),RIGHT(W303,3)),W303)</f>
        <v>239</v>
      </c>
      <c r="Y303" s="36">
        <f>X303/E303*100</f>
        <v>22.761904761904759</v>
      </c>
      <c r="Z303" s="68"/>
    </row>
    <row r="304" ht="14.25">
      <c r="A304" s="29"/>
      <c r="B304" s="30"/>
      <c r="C304" s="31" t="s">
        <v>618</v>
      </c>
      <c r="D304" s="37">
        <v>1000</v>
      </c>
      <c r="E304" s="38"/>
      <c r="F304" s="34">
        <v>17</v>
      </c>
      <c r="G304" s="35"/>
      <c r="H304" s="34">
        <v>92</v>
      </c>
      <c r="I304" s="34">
        <v>4</v>
      </c>
      <c r="J304" s="35"/>
      <c r="K304" s="34">
        <v>21</v>
      </c>
      <c r="L304" s="34">
        <v>204</v>
      </c>
      <c r="M304" s="35"/>
      <c r="N304" s="34">
        <v>201</v>
      </c>
      <c r="O304" s="34">
        <v>123</v>
      </c>
      <c r="P304" s="35"/>
      <c r="Q304" s="34">
        <v>105</v>
      </c>
      <c r="R304" s="34">
        <v>36</v>
      </c>
      <c r="S304" s="35"/>
      <c r="T304" s="34">
        <v>6.2999999999999998</v>
      </c>
      <c r="U304" s="34">
        <v>239</v>
      </c>
      <c r="V304" s="34">
        <f>IF(LEN(U304)&gt;3,CONCATENATE(LEFT(U304,1),RIGHT(U304,3)),U304)</f>
        <v>239</v>
      </c>
      <c r="W304" s="35"/>
      <c r="X304" s="35"/>
      <c r="Y304" s="36"/>
      <c r="Z304" s="36">
        <f>V304/D304*100</f>
        <v>23.899999999999999</v>
      </c>
    </row>
    <row r="305" ht="14.25">
      <c r="A305" s="40" t="s">
        <v>619</v>
      </c>
      <c r="B305" s="40" t="s">
        <v>429</v>
      </c>
      <c r="C305" s="41"/>
      <c r="D305" s="19"/>
      <c r="E305" s="20">
        <v>3360</v>
      </c>
      <c r="F305" s="42"/>
      <c r="G305" s="43"/>
      <c r="H305" s="43"/>
      <c r="I305" s="43"/>
      <c r="J305" s="43"/>
      <c r="K305" s="43"/>
      <c r="L305" s="44"/>
      <c r="M305" s="45"/>
      <c r="N305" s="45"/>
      <c r="O305" s="45"/>
      <c r="P305" s="45"/>
      <c r="Q305" s="45"/>
      <c r="R305" s="45"/>
      <c r="S305" s="45"/>
      <c r="T305" s="45"/>
      <c r="U305" s="46"/>
      <c r="V305" s="46"/>
      <c r="W305" s="47">
        <v>452</v>
      </c>
      <c r="X305" s="47">
        <f>IF(LEN(W305)&gt;3,CONCATENATE(LEFT(W305,1),RIGHT(W305,3)),W305)</f>
        <v>452</v>
      </c>
      <c r="Y305" s="36">
        <f>X305/E305*100</f>
        <v>13.452380952380953</v>
      </c>
      <c r="Z305" s="68"/>
    </row>
    <row r="306" ht="14.25">
      <c r="A306" s="29"/>
      <c r="B306" s="30"/>
      <c r="C306" s="31" t="s">
        <v>620</v>
      </c>
      <c r="D306" s="37">
        <v>3200</v>
      </c>
      <c r="E306" s="38"/>
      <c r="F306" s="34">
        <v>53</v>
      </c>
      <c r="G306" s="35"/>
      <c r="H306" s="34">
        <v>293</v>
      </c>
      <c r="I306" s="34">
        <v>7</v>
      </c>
      <c r="J306" s="35"/>
      <c r="K306" s="34">
        <v>31</v>
      </c>
      <c r="L306" s="34">
        <v>327</v>
      </c>
      <c r="M306" s="35"/>
      <c r="N306" s="34">
        <v>315</v>
      </c>
      <c r="O306" s="34">
        <v>313</v>
      </c>
      <c r="P306" s="35"/>
      <c r="Q306" s="34">
        <v>166</v>
      </c>
      <c r="R306" s="34">
        <v>36</v>
      </c>
      <c r="S306" s="35"/>
      <c r="T306" s="34">
        <v>6.7000000000000002</v>
      </c>
      <c r="U306" s="34">
        <v>452</v>
      </c>
      <c r="V306" s="34">
        <f>IF(LEN(U306)&gt;3,CONCATENATE(LEFT(U306,1),RIGHT(U306,3)),U306)</f>
        <v>452</v>
      </c>
      <c r="W306" s="35"/>
      <c r="X306" s="35"/>
      <c r="Y306" s="68"/>
      <c r="Z306" s="36">
        <f>V306/D306*100</f>
        <v>14.124999999999998</v>
      </c>
    </row>
    <row r="307" ht="14.25">
      <c r="A307" s="40" t="s">
        <v>621</v>
      </c>
      <c r="B307" s="40" t="s">
        <v>423</v>
      </c>
      <c r="C307" s="41"/>
      <c r="D307" s="19"/>
      <c r="E307" s="20">
        <v>1050</v>
      </c>
      <c r="F307" s="42"/>
      <c r="G307" s="43"/>
      <c r="H307" s="43"/>
      <c r="I307" s="43"/>
      <c r="J307" s="43"/>
      <c r="K307" s="43"/>
      <c r="L307" s="44"/>
      <c r="M307" s="45"/>
      <c r="N307" s="45"/>
      <c r="O307" s="45"/>
      <c r="P307" s="45"/>
      <c r="Q307" s="45"/>
      <c r="R307" s="45"/>
      <c r="S307" s="45"/>
      <c r="T307" s="45"/>
      <c r="U307" s="46"/>
      <c r="V307" s="46"/>
      <c r="W307" s="47">
        <v>16</v>
      </c>
      <c r="X307" s="47">
        <f>IF(LEN(W307)&gt;3,CONCATENATE(LEFT(W307,1),RIGHT(W307,3)),W307)</f>
        <v>16</v>
      </c>
      <c r="Y307" s="36">
        <f>X307/E307*100</f>
        <v>1.5238095238095237</v>
      </c>
      <c r="Z307" s="68"/>
    </row>
    <row r="308" ht="14.25">
      <c r="A308" s="29"/>
      <c r="B308" s="30"/>
      <c r="C308" s="31" t="s">
        <v>622</v>
      </c>
      <c r="D308" s="37">
        <v>1000</v>
      </c>
      <c r="E308" s="38"/>
      <c r="F308" s="34">
        <v>17</v>
      </c>
      <c r="G308" s="35"/>
      <c r="H308" s="34">
        <v>58</v>
      </c>
      <c r="I308" s="35"/>
      <c r="J308" s="35"/>
      <c r="K308" s="35"/>
      <c r="L308" s="34">
        <v>8</v>
      </c>
      <c r="M308" s="35"/>
      <c r="N308" s="34">
        <v>2</v>
      </c>
      <c r="O308" s="34">
        <v>14</v>
      </c>
      <c r="P308" s="35"/>
      <c r="Q308" s="34">
        <v>-1</v>
      </c>
      <c r="R308" s="34">
        <v>36</v>
      </c>
      <c r="S308" s="35"/>
      <c r="T308" s="34">
        <v>10.6</v>
      </c>
      <c r="U308" s="34">
        <v>16</v>
      </c>
      <c r="V308" s="34">
        <f>IF(LEN(U308)&gt;3,CONCATENATE(LEFT(U308,1),RIGHT(U308,3)),U308)</f>
        <v>16</v>
      </c>
      <c r="W308" s="35"/>
      <c r="X308" s="35"/>
      <c r="Y308" s="36"/>
      <c r="Z308" s="36">
        <f>V308/D308*100</f>
        <v>1.6000000000000001</v>
      </c>
    </row>
    <row r="309" ht="14.25">
      <c r="A309" s="40" t="s">
        <v>623</v>
      </c>
      <c r="B309" s="40" t="s">
        <v>429</v>
      </c>
      <c r="C309" s="41"/>
      <c r="D309" s="19"/>
      <c r="E309" s="20">
        <v>6615</v>
      </c>
      <c r="F309" s="42"/>
      <c r="G309" s="43"/>
      <c r="H309" s="43"/>
      <c r="I309" s="43"/>
      <c r="J309" s="43"/>
      <c r="K309" s="43"/>
      <c r="L309" s="44"/>
      <c r="M309" s="45"/>
      <c r="N309" s="45"/>
      <c r="O309" s="45"/>
      <c r="P309" s="45"/>
      <c r="Q309" s="45"/>
      <c r="R309" s="45"/>
      <c r="S309" s="45"/>
      <c r="T309" s="45"/>
      <c r="U309" s="46"/>
      <c r="V309" s="46"/>
      <c r="W309" s="47" t="s">
        <v>624</v>
      </c>
      <c r="X309" s="47" t="str">
        <f>IF(LEN(W309)&gt;3,CONCATENATE(LEFT(W309,1),RIGHT(W309,3)),W309)</f>
        <v>2167</v>
      </c>
      <c r="Y309" s="36">
        <f>X309/E309*100</f>
        <v>32.758881330309904</v>
      </c>
      <c r="Z309" s="68"/>
    </row>
    <row r="310" ht="14.25">
      <c r="A310" s="29"/>
      <c r="B310" s="30"/>
      <c r="C310" s="31" t="s">
        <v>625</v>
      </c>
      <c r="D310" s="32">
        <v>6300</v>
      </c>
      <c r="E310" s="33"/>
      <c r="F310" s="34">
        <v>104</v>
      </c>
      <c r="G310" s="35"/>
      <c r="H310" s="34">
        <v>577</v>
      </c>
      <c r="I310" s="34">
        <v>9</v>
      </c>
      <c r="J310" s="35"/>
      <c r="K310" s="34">
        <v>48</v>
      </c>
      <c r="L310" s="34">
        <v>518</v>
      </c>
      <c r="M310" s="35"/>
      <c r="N310" s="34">
        <v>510</v>
      </c>
      <c r="O310" s="34">
        <v>213</v>
      </c>
      <c r="P310" s="35"/>
      <c r="Q310" s="34">
        <v>176</v>
      </c>
      <c r="R310" s="34">
        <v>36</v>
      </c>
      <c r="S310" s="35"/>
      <c r="T310" s="34">
        <v>6.5</v>
      </c>
      <c r="U310" s="34">
        <v>560</v>
      </c>
      <c r="V310" s="34">
        <f>IF(LEN(U310)&gt;3,CONCATENATE(LEFT(U310,1),RIGHT(U310,3)),U310)</f>
        <v>560</v>
      </c>
      <c r="W310" s="35"/>
      <c r="X310" s="35"/>
      <c r="Y310" s="36"/>
      <c r="Z310" s="36">
        <f>V310/D310*100</f>
        <v>8.8888888888888893</v>
      </c>
    </row>
    <row r="311" ht="14.25">
      <c r="A311" s="29"/>
      <c r="B311" s="30"/>
      <c r="C311" s="31" t="s">
        <v>626</v>
      </c>
      <c r="D311" s="37">
        <v>6300</v>
      </c>
      <c r="E311" s="38"/>
      <c r="F311" s="34">
        <v>104</v>
      </c>
      <c r="G311" s="35"/>
      <c r="H311" s="34">
        <v>577</v>
      </c>
      <c r="I311" s="34">
        <v>26</v>
      </c>
      <c r="J311" s="35"/>
      <c r="K311" s="34">
        <v>147</v>
      </c>
      <c r="L311" s="34" t="s">
        <v>627</v>
      </c>
      <c r="M311" s="35"/>
      <c r="N311" s="34" t="s">
        <v>628</v>
      </c>
      <c r="O311" s="34">
        <v>380</v>
      </c>
      <c r="P311" s="35"/>
      <c r="Q311" s="34">
        <v>317</v>
      </c>
      <c r="R311" s="34">
        <v>36</v>
      </c>
      <c r="S311" s="35"/>
      <c r="T311" s="34">
        <v>6.2000000000000002</v>
      </c>
      <c r="U311" s="34" t="s">
        <v>629</v>
      </c>
      <c r="V311" s="34" t="str">
        <f>IF(LEN(U311)&gt;3,CONCATENATE(LEFT(U311,1),RIGHT(U311,3)),U311)</f>
        <v>1612</v>
      </c>
      <c r="W311" s="35"/>
      <c r="X311" s="35"/>
      <c r="Y311" s="36"/>
      <c r="Z311" s="36">
        <f>V311/D311*100</f>
        <v>25.587301587301585</v>
      </c>
    </row>
    <row r="312" ht="14.25">
      <c r="A312" s="40" t="s">
        <v>630</v>
      </c>
      <c r="B312" s="40" t="s">
        <v>429</v>
      </c>
      <c r="C312" s="41"/>
      <c r="D312" s="19"/>
      <c r="E312" s="20">
        <v>6615</v>
      </c>
      <c r="F312" s="42"/>
      <c r="G312" s="43"/>
      <c r="H312" s="43"/>
      <c r="I312" s="43"/>
      <c r="J312" s="43"/>
      <c r="K312" s="43"/>
      <c r="L312" s="44"/>
      <c r="M312" s="45"/>
      <c r="N312" s="45"/>
      <c r="O312" s="45"/>
      <c r="P312" s="45"/>
      <c r="Q312" s="45"/>
      <c r="R312" s="45"/>
      <c r="S312" s="45"/>
      <c r="T312" s="45"/>
      <c r="U312" s="46"/>
      <c r="V312" s="46"/>
      <c r="W312" s="47" t="s">
        <v>631</v>
      </c>
      <c r="X312" s="47" t="str">
        <f>IF(LEN(W312)&gt;3,CONCATENATE(LEFT(W312,1),RIGHT(W312,3)),W312)</f>
        <v>1134</v>
      </c>
      <c r="Y312" s="36">
        <f>X312/E312*100</f>
        <v>17.142857142857142</v>
      </c>
      <c r="Z312" s="68"/>
    </row>
    <row r="313" ht="14.25">
      <c r="A313" s="29"/>
      <c r="B313" s="30"/>
      <c r="C313" s="31" t="s">
        <v>632</v>
      </c>
      <c r="D313" s="32">
        <v>6300</v>
      </c>
      <c r="E313" s="33"/>
      <c r="F313" s="34">
        <v>104</v>
      </c>
      <c r="G313" s="35"/>
      <c r="H313" s="34">
        <v>577</v>
      </c>
      <c r="I313" s="34">
        <v>10</v>
      </c>
      <c r="J313" s="35"/>
      <c r="K313" s="34">
        <v>54</v>
      </c>
      <c r="L313" s="34">
        <v>593</v>
      </c>
      <c r="M313" s="35"/>
      <c r="N313" s="34">
        <v>583</v>
      </c>
      <c r="O313" s="34">
        <v>166</v>
      </c>
      <c r="P313" s="35"/>
      <c r="Q313" s="34">
        <v>105</v>
      </c>
      <c r="R313" s="34">
        <v>36</v>
      </c>
      <c r="S313" s="35"/>
      <c r="T313" s="34">
        <v>6.2999999999999998</v>
      </c>
      <c r="U313" s="34">
        <v>616</v>
      </c>
      <c r="V313" s="34">
        <f>IF(LEN(U313)&gt;3,CONCATENATE(LEFT(U313,1),RIGHT(U313,3)),U313)</f>
        <v>616</v>
      </c>
      <c r="W313" s="35"/>
      <c r="X313" s="35"/>
      <c r="Y313" s="36"/>
      <c r="Z313" s="36">
        <f>V313/D313*100</f>
        <v>9.7777777777777786</v>
      </c>
    </row>
    <row r="314" ht="14.25">
      <c r="A314" s="29"/>
      <c r="B314" s="30"/>
      <c r="C314" s="31" t="s">
        <v>633</v>
      </c>
      <c r="D314" s="37">
        <v>6300</v>
      </c>
      <c r="E314" s="38"/>
      <c r="F314" s="34">
        <v>104</v>
      </c>
      <c r="G314" s="35"/>
      <c r="H314" s="34">
        <v>577</v>
      </c>
      <c r="I314" s="34">
        <v>8</v>
      </c>
      <c r="J314" s="35"/>
      <c r="K314" s="34">
        <v>45</v>
      </c>
      <c r="L314" s="34">
        <v>475</v>
      </c>
      <c r="M314" s="35"/>
      <c r="N314" s="34">
        <v>465</v>
      </c>
      <c r="O314" s="34">
        <v>216</v>
      </c>
      <c r="P314" s="35"/>
      <c r="Q314" s="34">
        <v>156</v>
      </c>
      <c r="R314" s="34">
        <v>36</v>
      </c>
      <c r="S314" s="35"/>
      <c r="T314" s="34">
        <v>6.2999999999999998</v>
      </c>
      <c r="U314" s="34">
        <v>521</v>
      </c>
      <c r="V314" s="34">
        <f>IF(LEN(U314)&gt;3,CONCATENATE(LEFT(U314,1),RIGHT(U314,3)),U314)</f>
        <v>521</v>
      </c>
      <c r="W314" s="35"/>
      <c r="X314" s="35"/>
      <c r="Y314" s="36"/>
      <c r="Z314" s="36">
        <f>V314/D314*100</f>
        <v>8.2698412698412707</v>
      </c>
    </row>
    <row r="315" ht="14.25">
      <c r="A315" s="40" t="s">
        <v>634</v>
      </c>
      <c r="B315" s="40" t="s">
        <v>423</v>
      </c>
      <c r="C315" s="41"/>
      <c r="D315" s="19"/>
      <c r="E315" s="20">
        <v>6615</v>
      </c>
      <c r="F315" s="42"/>
      <c r="G315" s="43"/>
      <c r="H315" s="43"/>
      <c r="I315" s="43"/>
      <c r="J315" s="43"/>
      <c r="K315" s="43"/>
      <c r="L315" s="44"/>
      <c r="M315" s="45"/>
      <c r="N315" s="45"/>
      <c r="O315" s="45"/>
      <c r="P315" s="45"/>
      <c r="Q315" s="45"/>
      <c r="R315" s="45"/>
      <c r="S315" s="45"/>
      <c r="T315" s="45"/>
      <c r="U315" s="46"/>
      <c r="V315" s="46"/>
      <c r="W315" s="47">
        <v>448</v>
      </c>
      <c r="X315" s="47">
        <f>IF(LEN(W315)&gt;3,CONCATENATE(LEFT(W315,1),RIGHT(W315,3)),W315)</f>
        <v>448</v>
      </c>
      <c r="Y315" s="36">
        <f>X315/E315*100</f>
        <v>6.772486772486773</v>
      </c>
      <c r="Z315" s="68"/>
    </row>
    <row r="316" ht="14.25">
      <c r="A316" s="29"/>
      <c r="B316" s="30"/>
      <c r="C316" s="31" t="s">
        <v>635</v>
      </c>
      <c r="D316" s="32">
        <v>6300</v>
      </c>
      <c r="E316" s="33"/>
      <c r="F316" s="34">
        <v>104</v>
      </c>
      <c r="G316" s="35"/>
      <c r="H316" s="34">
        <v>331</v>
      </c>
      <c r="I316" s="34">
        <v>4</v>
      </c>
      <c r="J316" s="35"/>
      <c r="K316" s="34">
        <v>11</v>
      </c>
      <c r="L316" s="34">
        <v>200</v>
      </c>
      <c r="M316" s="35"/>
      <c r="N316" s="34">
        <v>191</v>
      </c>
      <c r="O316" s="34">
        <v>105</v>
      </c>
      <c r="P316" s="35"/>
      <c r="Q316" s="34">
        <v>58</v>
      </c>
      <c r="R316" s="34">
        <v>37</v>
      </c>
      <c r="S316" s="35"/>
      <c r="T316" s="34">
        <v>10.9</v>
      </c>
      <c r="U316" s="34">
        <v>226</v>
      </c>
      <c r="V316" s="34">
        <f>IF(LEN(U316)&gt;3,CONCATENATE(LEFT(U316,1),RIGHT(U316,3)),U316)</f>
        <v>226</v>
      </c>
      <c r="W316" s="35"/>
      <c r="X316" s="35"/>
      <c r="Y316" s="36"/>
      <c r="Z316" s="36">
        <f>V316/D316*100</f>
        <v>3.5873015873015874</v>
      </c>
    </row>
    <row r="317" ht="14.25">
      <c r="A317" s="29"/>
      <c r="B317" s="30"/>
      <c r="C317" s="31" t="s">
        <v>636</v>
      </c>
      <c r="D317" s="37">
        <v>6300</v>
      </c>
      <c r="E317" s="38"/>
      <c r="F317" s="34">
        <v>104</v>
      </c>
      <c r="G317" s="35"/>
      <c r="H317" s="34">
        <v>331</v>
      </c>
      <c r="I317" s="34">
        <v>4</v>
      </c>
      <c r="J317" s="35"/>
      <c r="K317" s="34">
        <v>10</v>
      </c>
      <c r="L317" s="34">
        <v>151</v>
      </c>
      <c r="M317" s="35"/>
      <c r="N317" s="34">
        <v>142</v>
      </c>
      <c r="O317" s="34">
        <v>173</v>
      </c>
      <c r="P317" s="35"/>
      <c r="Q317" s="34">
        <v>125</v>
      </c>
      <c r="R317" s="34">
        <v>37</v>
      </c>
      <c r="S317" s="35"/>
      <c r="T317" s="34">
        <v>10.800000000000001</v>
      </c>
      <c r="U317" s="34">
        <v>229</v>
      </c>
      <c r="V317" s="34">
        <f>IF(LEN(U317)&gt;3,CONCATENATE(LEFT(U317,1),RIGHT(U317,3)),U317)</f>
        <v>229</v>
      </c>
      <c r="W317" s="35"/>
      <c r="X317" s="35"/>
      <c r="Y317" s="36"/>
      <c r="Z317" s="36">
        <f>V317/D317*100</f>
        <v>3.6349206349206344</v>
      </c>
    </row>
    <row r="318" ht="14.25" customHeight="1">
      <c r="A318" s="40" t="s">
        <v>637</v>
      </c>
      <c r="B318" s="40" t="s">
        <v>429</v>
      </c>
      <c r="C318" s="41"/>
      <c r="D318" s="19"/>
      <c r="E318" s="20">
        <v>4200</v>
      </c>
      <c r="F318" s="42"/>
      <c r="G318" s="43"/>
      <c r="H318" s="43"/>
      <c r="I318" s="43"/>
      <c r="J318" s="43"/>
      <c r="K318" s="43"/>
      <c r="L318" s="44"/>
      <c r="M318" s="45"/>
      <c r="N318" s="45"/>
      <c r="O318" s="45"/>
      <c r="P318" s="45"/>
      <c r="Q318" s="45"/>
      <c r="R318" s="45"/>
      <c r="S318" s="45"/>
      <c r="T318" s="45"/>
      <c r="U318" s="46"/>
      <c r="V318" s="46"/>
      <c r="W318" s="47">
        <v>518</v>
      </c>
      <c r="X318" s="47">
        <f>IF(LEN(W318)&gt;3,CONCATENATE(LEFT(W318,1),RIGHT(W318,3)),W318)</f>
        <v>518</v>
      </c>
      <c r="Y318" s="36">
        <f>X318/E318*100</f>
        <v>12.333333333333334</v>
      </c>
      <c r="Z318" s="68"/>
    </row>
    <row r="319" ht="14.25">
      <c r="A319" s="29"/>
      <c r="B319" s="30"/>
      <c r="C319" s="31" t="s">
        <v>638</v>
      </c>
      <c r="D319" s="32">
        <v>4000</v>
      </c>
      <c r="E319" s="33"/>
      <c r="F319" s="34">
        <v>66</v>
      </c>
      <c r="G319" s="35"/>
      <c r="H319" s="34">
        <v>367</v>
      </c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S319" s="35"/>
      <c r="T319" s="35"/>
      <c r="U319" s="35"/>
      <c r="V319" s="34">
        <f>IF(LEN(U319)&gt;3,CONCATENATE(LEFT(U319,1),RIGHT(U319,3)),U319)</f>
        <v>0</v>
      </c>
      <c r="W319" s="35"/>
      <c r="X319" s="35"/>
      <c r="Y319" s="36"/>
      <c r="Z319" s="36">
        <f>V319/D319*100</f>
        <v>0</v>
      </c>
    </row>
    <row r="320" ht="14.25">
      <c r="A320" s="29"/>
      <c r="B320" s="30"/>
      <c r="C320" s="31" t="s">
        <v>639</v>
      </c>
      <c r="D320" s="37">
        <v>4000</v>
      </c>
      <c r="E320" s="38"/>
      <c r="F320" s="34">
        <v>66</v>
      </c>
      <c r="G320" s="35"/>
      <c r="H320" s="34">
        <v>367</v>
      </c>
      <c r="I320" s="34">
        <v>8</v>
      </c>
      <c r="J320" s="35"/>
      <c r="K320" s="34">
        <v>48</v>
      </c>
      <c r="L320" s="34">
        <v>502</v>
      </c>
      <c r="M320" s="35"/>
      <c r="N320" s="34">
        <v>495</v>
      </c>
      <c r="O320" s="34">
        <v>126</v>
      </c>
      <c r="P320" s="35"/>
      <c r="Q320" s="34">
        <v>82</v>
      </c>
      <c r="R320" s="34">
        <v>36</v>
      </c>
      <c r="S320" s="35"/>
      <c r="T320" s="34">
        <v>6.0999999999999996</v>
      </c>
      <c r="U320" s="34">
        <v>518</v>
      </c>
      <c r="V320" s="34">
        <f>IF(LEN(U320)&gt;3,CONCATENATE(LEFT(U320,1),RIGHT(U320,3)),U320)</f>
        <v>518</v>
      </c>
      <c r="W320" s="35"/>
      <c r="X320" s="35"/>
      <c r="Y320" s="36"/>
      <c r="Z320" s="36">
        <f>V320/D320*100</f>
        <v>12.950000000000001</v>
      </c>
    </row>
    <row r="321" ht="14.25">
      <c r="A321" s="40" t="s">
        <v>640</v>
      </c>
      <c r="B321" s="40" t="s">
        <v>423</v>
      </c>
      <c r="C321" s="41"/>
      <c r="D321" s="19"/>
      <c r="E321" s="20">
        <v>1050</v>
      </c>
      <c r="F321" s="42"/>
      <c r="G321" s="43"/>
      <c r="H321" s="43"/>
      <c r="I321" s="43"/>
      <c r="J321" s="43"/>
      <c r="K321" s="43"/>
      <c r="L321" s="44"/>
      <c r="M321" s="45"/>
      <c r="N321" s="45"/>
      <c r="O321" s="45"/>
      <c r="P321" s="45"/>
      <c r="Q321" s="45"/>
      <c r="R321" s="45"/>
      <c r="S321" s="45"/>
      <c r="T321" s="45"/>
      <c r="U321" s="46"/>
      <c r="V321" s="46"/>
      <c r="W321" s="47">
        <v>121</v>
      </c>
      <c r="X321" s="47">
        <f>IF(LEN(W321)&gt;3,CONCATENATE(LEFT(W321,1),RIGHT(W321,3)),W321)</f>
        <v>121</v>
      </c>
      <c r="Y321" s="36">
        <f>X321/E321*100</f>
        <v>11.523809523809524</v>
      </c>
      <c r="Z321" s="68"/>
    </row>
    <row r="322" ht="14.25">
      <c r="A322" s="29"/>
      <c r="B322" s="30"/>
      <c r="C322" s="31" t="s">
        <v>641</v>
      </c>
      <c r="D322" s="37">
        <v>1000</v>
      </c>
      <c r="E322" s="38"/>
      <c r="F322" s="34">
        <v>17</v>
      </c>
      <c r="G322" s="35"/>
      <c r="H322" s="34">
        <v>58</v>
      </c>
      <c r="I322" s="34">
        <v>2</v>
      </c>
      <c r="J322" s="35"/>
      <c r="K322" s="34">
        <v>6</v>
      </c>
      <c r="L322" s="34">
        <v>109</v>
      </c>
      <c r="M322" s="35"/>
      <c r="N322" s="34">
        <v>107</v>
      </c>
      <c r="O322" s="34">
        <v>51</v>
      </c>
      <c r="P322" s="35"/>
      <c r="Q322" s="34">
        <v>35</v>
      </c>
      <c r="R322" s="34">
        <v>36</v>
      </c>
      <c r="S322" s="35"/>
      <c r="T322" s="34">
        <v>10.4</v>
      </c>
      <c r="U322" s="34">
        <v>121</v>
      </c>
      <c r="V322" s="34">
        <f>IF(LEN(U322)&gt;3,CONCATENATE(LEFT(U322,1),RIGHT(U322,3)),U322)</f>
        <v>121</v>
      </c>
      <c r="W322" s="35"/>
      <c r="X322" s="35"/>
      <c r="Y322" s="36"/>
      <c r="Z322" s="36">
        <f>V322/D322*100</f>
        <v>12.1</v>
      </c>
    </row>
    <row r="323" ht="14.25">
      <c r="A323" s="40" t="s">
        <v>642</v>
      </c>
      <c r="B323" s="40" t="s">
        <v>423</v>
      </c>
      <c r="C323" s="41"/>
      <c r="D323" s="19"/>
      <c r="E323" s="20">
        <v>2625</v>
      </c>
      <c r="F323" s="42"/>
      <c r="G323" s="43"/>
      <c r="H323" s="43"/>
      <c r="I323" s="43"/>
      <c r="J323" s="43"/>
      <c r="K323" s="43"/>
      <c r="L323" s="44"/>
      <c r="M323" s="45"/>
      <c r="N323" s="45"/>
      <c r="O323" s="45"/>
      <c r="P323" s="45"/>
      <c r="Q323" s="45"/>
      <c r="R323" s="45"/>
      <c r="S323" s="45"/>
      <c r="T323" s="45"/>
      <c r="U323" s="46"/>
      <c r="V323" s="46"/>
      <c r="W323" s="47">
        <v>469</v>
      </c>
      <c r="X323" s="47">
        <f>IF(LEN(W323)&gt;3,CONCATENATE(LEFT(W323,1),RIGHT(W323,3)),W323)</f>
        <v>469</v>
      </c>
      <c r="Y323" s="36">
        <f>X323/E323*100</f>
        <v>17.866666666666667</v>
      </c>
      <c r="Z323" s="68"/>
    </row>
    <row r="324" ht="14.25">
      <c r="A324" s="29"/>
      <c r="B324" s="30"/>
      <c r="C324" s="31" t="s">
        <v>643</v>
      </c>
      <c r="D324" s="32">
        <v>2500</v>
      </c>
      <c r="E324" s="33"/>
      <c r="F324" s="34">
        <v>41</v>
      </c>
      <c r="G324" s="35"/>
      <c r="H324" s="34">
        <v>137</v>
      </c>
      <c r="I324" s="34">
        <v>3</v>
      </c>
      <c r="J324" s="35"/>
      <c r="K324" s="34">
        <v>9</v>
      </c>
      <c r="L324" s="34">
        <v>99</v>
      </c>
      <c r="M324" s="35"/>
      <c r="N324" s="34">
        <v>95</v>
      </c>
      <c r="O324" s="34">
        <v>157</v>
      </c>
      <c r="P324" s="35"/>
      <c r="Q324" s="34">
        <v>130</v>
      </c>
      <c r="R324" s="34">
        <v>36</v>
      </c>
      <c r="S324" s="35"/>
      <c r="T324" s="34">
        <v>10.699999999999999</v>
      </c>
      <c r="U324" s="34">
        <v>186</v>
      </c>
      <c r="V324" s="34">
        <f>IF(LEN(U324)&gt;3,CONCATENATE(LEFT(U324,1),RIGHT(U324,3)),U324)</f>
        <v>186</v>
      </c>
      <c r="W324" s="35"/>
      <c r="X324" s="35"/>
      <c r="Y324" s="36"/>
      <c r="Z324" s="36">
        <f>V324/D324*100</f>
        <v>7.4399999999999995</v>
      </c>
    </row>
    <row r="325" ht="14.25">
      <c r="A325" s="29"/>
      <c r="B325" s="30"/>
      <c r="C325" s="31" t="s">
        <v>644</v>
      </c>
      <c r="D325" s="37">
        <v>2500</v>
      </c>
      <c r="E325" s="38"/>
      <c r="F325" s="34">
        <v>41</v>
      </c>
      <c r="G325" s="35"/>
      <c r="H325" s="34">
        <v>137</v>
      </c>
      <c r="I325" s="34">
        <v>5</v>
      </c>
      <c r="J325" s="35"/>
      <c r="K325" s="34">
        <v>15</v>
      </c>
      <c r="L325" s="34">
        <v>236</v>
      </c>
      <c r="M325" s="35"/>
      <c r="N325" s="34">
        <v>232</v>
      </c>
      <c r="O325" s="34">
        <v>171</v>
      </c>
      <c r="P325" s="35"/>
      <c r="Q325" s="34">
        <v>143</v>
      </c>
      <c r="R325" s="34">
        <v>36</v>
      </c>
      <c r="S325" s="35"/>
      <c r="T325" s="34">
        <v>10.699999999999999</v>
      </c>
      <c r="U325" s="34">
        <v>291</v>
      </c>
      <c r="V325" s="34">
        <f>IF(LEN(U325)&gt;3,CONCATENATE(LEFT(U325,1),RIGHT(U325,3)),U325)</f>
        <v>291</v>
      </c>
      <c r="W325" s="35"/>
      <c r="X325" s="35"/>
      <c r="Y325" s="36"/>
      <c r="Z325" s="36">
        <f>V325/D325*100</f>
        <v>11.640000000000001</v>
      </c>
    </row>
    <row r="326" ht="14.25">
      <c r="A326" s="40" t="s">
        <v>645</v>
      </c>
      <c r="B326" s="40" t="s">
        <v>429</v>
      </c>
      <c r="C326" s="41"/>
      <c r="D326" s="19"/>
      <c r="E326" s="20">
        <v>4200</v>
      </c>
      <c r="F326" s="42"/>
      <c r="G326" s="43"/>
      <c r="H326" s="43"/>
      <c r="I326" s="43"/>
      <c r="J326" s="43"/>
      <c r="K326" s="43"/>
      <c r="L326" s="44"/>
      <c r="M326" s="45"/>
      <c r="N326" s="45"/>
      <c r="O326" s="45"/>
      <c r="P326" s="45"/>
      <c r="Q326" s="45"/>
      <c r="R326" s="45"/>
      <c r="S326" s="45"/>
      <c r="T326" s="45"/>
      <c r="U326" s="46"/>
      <c r="V326" s="46"/>
      <c r="W326" s="47">
        <v>446</v>
      </c>
      <c r="X326" s="47">
        <f>IF(LEN(W326)&gt;3,CONCATENATE(LEFT(W326,1),RIGHT(W326,3)),W326)</f>
        <v>446</v>
      </c>
      <c r="Y326" s="36">
        <f>X326/E326*100</f>
        <v>10.61904761904762</v>
      </c>
      <c r="Z326" s="68"/>
    </row>
    <row r="327" ht="14.25">
      <c r="A327" s="29"/>
      <c r="B327" s="30"/>
      <c r="C327" s="31" t="s">
        <v>646</v>
      </c>
      <c r="D327" s="32">
        <v>4000</v>
      </c>
      <c r="E327" s="33"/>
      <c r="F327" s="34">
        <v>66</v>
      </c>
      <c r="G327" s="35"/>
      <c r="H327" s="34">
        <v>367</v>
      </c>
      <c r="I327" s="34">
        <v>7</v>
      </c>
      <c r="J327" s="35"/>
      <c r="K327" s="34">
        <v>40</v>
      </c>
      <c r="L327" s="34">
        <v>409</v>
      </c>
      <c r="M327" s="35"/>
      <c r="N327" s="34">
        <v>402</v>
      </c>
      <c r="O327" s="34">
        <v>176</v>
      </c>
      <c r="P327" s="35"/>
      <c r="Q327" s="34">
        <v>142</v>
      </c>
      <c r="R327" s="34">
        <v>34.5</v>
      </c>
      <c r="S327" s="35"/>
      <c r="T327" s="34">
        <v>6.2000000000000002</v>
      </c>
      <c r="U327" s="34">
        <v>446</v>
      </c>
      <c r="V327" s="34">
        <f>IF(LEN(U327)&gt;3,CONCATENATE(LEFT(U327,1),RIGHT(U327,3)),U327)</f>
        <v>446</v>
      </c>
      <c r="W327" s="35"/>
      <c r="X327" s="35"/>
      <c r="Y327" s="36"/>
      <c r="Z327" s="36">
        <f>V327/D327*100</f>
        <v>11.15</v>
      </c>
    </row>
    <row r="328" ht="14.25">
      <c r="A328" s="29"/>
      <c r="B328" s="30"/>
      <c r="C328" s="31" t="s">
        <v>647</v>
      </c>
      <c r="D328" s="37">
        <v>4000</v>
      </c>
      <c r="E328" s="38"/>
      <c r="F328" s="34">
        <v>66</v>
      </c>
      <c r="G328" s="35"/>
      <c r="H328" s="34">
        <v>367</v>
      </c>
      <c r="I328" s="35"/>
      <c r="J328" s="35"/>
      <c r="K328" s="35"/>
      <c r="L328" s="35"/>
      <c r="M328" s="35"/>
      <c r="N328" s="35"/>
      <c r="O328" s="35"/>
      <c r="P328" s="35"/>
      <c r="Q328" s="35"/>
      <c r="R328" s="35"/>
      <c r="S328" s="35"/>
      <c r="T328" s="35"/>
      <c r="U328" s="35"/>
      <c r="V328" s="34">
        <f>IF(LEN(U328)&gt;3,CONCATENATE(LEFT(U328,1),RIGHT(U328,3)),U328)</f>
        <v>0</v>
      </c>
      <c r="W328" s="35"/>
      <c r="X328" s="35"/>
      <c r="Y328" s="36"/>
      <c r="Z328" s="36">
        <f>V328/D328*100</f>
        <v>0</v>
      </c>
    </row>
    <row r="329" ht="14.25">
      <c r="A329" s="40" t="s">
        <v>648</v>
      </c>
      <c r="B329" s="40" t="s">
        <v>423</v>
      </c>
      <c r="C329" s="41"/>
      <c r="D329" s="19"/>
      <c r="E329" s="20">
        <v>4200</v>
      </c>
      <c r="F329" s="42"/>
      <c r="G329" s="43"/>
      <c r="H329" s="43"/>
      <c r="I329" s="43"/>
      <c r="J329" s="43"/>
      <c r="K329" s="43"/>
      <c r="L329" s="44"/>
      <c r="M329" s="45"/>
      <c r="N329" s="45"/>
      <c r="O329" s="45"/>
      <c r="P329" s="45"/>
      <c r="Q329" s="45"/>
      <c r="R329" s="45"/>
      <c r="S329" s="45"/>
      <c r="T329" s="45"/>
      <c r="U329" s="46"/>
      <c r="V329" s="46"/>
      <c r="W329" s="47" t="s">
        <v>649</v>
      </c>
      <c r="X329" s="47" t="str">
        <f>IF(LEN(W329)&gt;3,CONCATENATE(LEFT(W329,1),RIGHT(W329,3)),W329)</f>
        <v>2862</v>
      </c>
      <c r="Y329" s="36">
        <f>X329/E329*100</f>
        <v>68.142857142857139</v>
      </c>
      <c r="Z329" s="68"/>
    </row>
    <row r="330" ht="14.25">
      <c r="A330" s="29"/>
      <c r="B330" s="30"/>
      <c r="C330" s="31" t="s">
        <v>650</v>
      </c>
      <c r="D330" s="37">
        <v>4000</v>
      </c>
      <c r="E330" s="38"/>
      <c r="F330" s="34">
        <v>66</v>
      </c>
      <c r="G330" s="35"/>
      <c r="H330" s="34">
        <v>210</v>
      </c>
      <c r="I330" s="34">
        <v>46</v>
      </c>
      <c r="J330" s="35"/>
      <c r="K330" s="34">
        <v>142</v>
      </c>
      <c r="L330" s="34" t="s">
        <v>651</v>
      </c>
      <c r="M330" s="35"/>
      <c r="N330" s="34" t="s">
        <v>652</v>
      </c>
      <c r="O330" s="34" t="s">
        <v>653</v>
      </c>
      <c r="P330" s="35"/>
      <c r="Q330" s="34" t="s">
        <v>654</v>
      </c>
      <c r="R330" s="34">
        <v>36</v>
      </c>
      <c r="S330" s="35"/>
      <c r="T330" s="34">
        <v>11.1</v>
      </c>
      <c r="U330" s="34" t="s">
        <v>649</v>
      </c>
      <c r="V330" s="34" t="str">
        <f>IF(LEN(U330)&gt;3,CONCATENATE(LEFT(U330,1),RIGHT(U330,3)),U330)</f>
        <v>2862</v>
      </c>
      <c r="W330" s="35"/>
      <c r="X330" s="35"/>
      <c r="Y330" s="36"/>
      <c r="Z330" s="36">
        <f>V330/D330*100</f>
        <v>71.549999999999997</v>
      </c>
    </row>
    <row r="331" ht="14.25">
      <c r="A331" s="40" t="s">
        <v>655</v>
      </c>
      <c r="B331" s="40" t="s">
        <v>423</v>
      </c>
      <c r="C331" s="41"/>
      <c r="D331" s="19"/>
      <c r="E331" s="20">
        <v>2625</v>
      </c>
      <c r="F331" s="42"/>
      <c r="G331" s="43"/>
      <c r="H331" s="43"/>
      <c r="I331" s="43"/>
      <c r="J331" s="43"/>
      <c r="K331" s="43"/>
      <c r="L331" s="44"/>
      <c r="M331" s="45"/>
      <c r="N331" s="45"/>
      <c r="O331" s="45"/>
      <c r="P331" s="45"/>
      <c r="Q331" s="45"/>
      <c r="R331" s="45"/>
      <c r="S331" s="45"/>
      <c r="T331" s="45"/>
      <c r="U331" s="46"/>
      <c r="V331" s="46"/>
      <c r="W331" s="47">
        <v>237</v>
      </c>
      <c r="X331" s="47">
        <f>IF(LEN(W331)&gt;3,CONCATENATE(LEFT(W331,1),RIGHT(W331,3)),W331)</f>
        <v>237</v>
      </c>
      <c r="Y331" s="36">
        <f>X331/E331*100</f>
        <v>9.0285714285714285</v>
      </c>
      <c r="Z331" s="68"/>
    </row>
    <row r="332" ht="14.25">
      <c r="A332" s="29"/>
      <c r="B332" s="30"/>
      <c r="C332" s="31" t="s">
        <v>656</v>
      </c>
      <c r="D332" s="32">
        <v>2500</v>
      </c>
      <c r="E332" s="33"/>
      <c r="F332" s="34">
        <v>41</v>
      </c>
      <c r="G332" s="35"/>
      <c r="H332" s="34">
        <v>131</v>
      </c>
      <c r="I332" s="34">
        <v>2</v>
      </c>
      <c r="J332" s="35"/>
      <c r="K332" s="34">
        <v>7</v>
      </c>
      <c r="L332" s="34">
        <v>124</v>
      </c>
      <c r="M332" s="35"/>
      <c r="N332" s="34">
        <v>119</v>
      </c>
      <c r="O332" s="34">
        <v>96</v>
      </c>
      <c r="P332" s="35"/>
      <c r="Q332" s="34">
        <v>68</v>
      </c>
      <c r="R332" s="34">
        <v>39</v>
      </c>
      <c r="S332" s="35"/>
      <c r="T332" s="34">
        <v>10.9</v>
      </c>
      <c r="U332" s="34">
        <v>156</v>
      </c>
      <c r="V332" s="34">
        <f>IF(LEN(U332)&gt;3,CONCATENATE(LEFT(U332,1),RIGHT(U332,3)),U332)</f>
        <v>156</v>
      </c>
      <c r="W332" s="35"/>
      <c r="X332" s="35"/>
      <c r="Y332" s="36"/>
      <c r="Z332" s="36">
        <f>V332/D332*100</f>
        <v>6.2399999999999993</v>
      </c>
    </row>
    <row r="333" ht="14.25">
      <c r="A333" s="29"/>
      <c r="B333" s="30"/>
      <c r="C333" s="31" t="s">
        <v>657</v>
      </c>
      <c r="D333" s="37">
        <v>2500</v>
      </c>
      <c r="E333" s="38"/>
      <c r="F333" s="34">
        <v>41</v>
      </c>
      <c r="G333" s="35"/>
      <c r="H333" s="34">
        <v>131</v>
      </c>
      <c r="I333" s="34">
        <v>1</v>
      </c>
      <c r="J333" s="35"/>
      <c r="K333" s="34">
        <v>4</v>
      </c>
      <c r="L333" s="34">
        <v>61</v>
      </c>
      <c r="M333" s="35"/>
      <c r="N333" s="34">
        <v>57</v>
      </c>
      <c r="O333" s="34">
        <v>52</v>
      </c>
      <c r="P333" s="35"/>
      <c r="Q333" s="34">
        <v>30</v>
      </c>
      <c r="R333" s="34">
        <v>36</v>
      </c>
      <c r="S333" s="35"/>
      <c r="T333" s="34">
        <v>10.199999999999999</v>
      </c>
      <c r="U333" s="34">
        <v>80</v>
      </c>
      <c r="V333" s="34">
        <f>IF(LEN(U333)&gt;3,CONCATENATE(LEFT(U333,1),RIGHT(U333,3)),U333)</f>
        <v>80</v>
      </c>
      <c r="W333" s="35"/>
      <c r="X333" s="35"/>
      <c r="Y333" s="36"/>
      <c r="Z333" s="36">
        <f>V333/D333*100</f>
        <v>3.2000000000000002</v>
      </c>
    </row>
    <row r="334" ht="14.25">
      <c r="A334" s="40" t="s">
        <v>658</v>
      </c>
      <c r="B334" s="40" t="s">
        <v>423</v>
      </c>
      <c r="C334" s="41"/>
      <c r="D334" s="19"/>
      <c r="E334" s="20">
        <v>2625</v>
      </c>
      <c r="F334" s="42"/>
      <c r="G334" s="43"/>
      <c r="H334" s="43"/>
      <c r="I334" s="43"/>
      <c r="J334" s="43"/>
      <c r="K334" s="43"/>
      <c r="L334" s="44"/>
      <c r="M334" s="45"/>
      <c r="N334" s="45"/>
      <c r="O334" s="45"/>
      <c r="P334" s="45"/>
      <c r="Q334" s="45"/>
      <c r="R334" s="45"/>
      <c r="S334" s="45"/>
      <c r="T334" s="45"/>
      <c r="U334" s="46"/>
      <c r="V334" s="46"/>
      <c r="W334" s="47">
        <v>881</v>
      </c>
      <c r="X334" s="47">
        <f>IF(LEN(W334)&gt;3,CONCATENATE(LEFT(W334,1),RIGHT(W334,3)),W334)</f>
        <v>881</v>
      </c>
      <c r="Y334" s="36">
        <f>X334/E334*100</f>
        <v>33.561904761904756</v>
      </c>
      <c r="Z334" s="68"/>
    </row>
    <row r="335" ht="14.25">
      <c r="A335" s="29"/>
      <c r="B335" s="30"/>
      <c r="C335" s="31" t="s">
        <v>659</v>
      </c>
      <c r="D335" s="32">
        <v>2500</v>
      </c>
      <c r="E335" s="33"/>
      <c r="F335" s="34">
        <v>41</v>
      </c>
      <c r="G335" s="35"/>
      <c r="H335" s="34">
        <v>131</v>
      </c>
      <c r="I335" s="34">
        <v>10</v>
      </c>
      <c r="J335" s="35"/>
      <c r="K335" s="34">
        <v>32</v>
      </c>
      <c r="L335" s="34">
        <v>539</v>
      </c>
      <c r="M335" s="35"/>
      <c r="N335" s="34">
        <v>532</v>
      </c>
      <c r="O335" s="34">
        <v>311</v>
      </c>
      <c r="P335" s="35"/>
      <c r="Q335" s="34">
        <v>274</v>
      </c>
      <c r="R335" s="34">
        <v>36</v>
      </c>
      <c r="S335" s="35"/>
      <c r="T335" s="34">
        <v>10.9</v>
      </c>
      <c r="U335" s="34">
        <v>622</v>
      </c>
      <c r="V335" s="34">
        <f>IF(LEN(U335)&gt;3,CONCATENATE(LEFT(U335,1),RIGHT(U335,3)),U335)</f>
        <v>622</v>
      </c>
      <c r="W335" s="35"/>
      <c r="X335" s="35"/>
      <c r="Y335" s="36"/>
      <c r="Z335" s="36">
        <f>V335/D335*100</f>
        <v>24.879999999999999</v>
      </c>
    </row>
    <row r="336" ht="14.25">
      <c r="A336" s="29"/>
      <c r="B336" s="30"/>
      <c r="C336" s="31" t="s">
        <v>660</v>
      </c>
      <c r="D336" s="37">
        <v>2500</v>
      </c>
      <c r="E336" s="38"/>
      <c r="F336" s="34">
        <v>41</v>
      </c>
      <c r="G336" s="35"/>
      <c r="H336" s="34">
        <v>131</v>
      </c>
      <c r="I336" s="34">
        <v>4</v>
      </c>
      <c r="J336" s="35"/>
      <c r="K336" s="34">
        <v>12</v>
      </c>
      <c r="L336" s="34">
        <v>194</v>
      </c>
      <c r="M336" s="35"/>
      <c r="N336" s="34">
        <v>190</v>
      </c>
      <c r="O336" s="34">
        <v>178</v>
      </c>
      <c r="P336" s="35"/>
      <c r="Q336" s="34">
        <v>146</v>
      </c>
      <c r="R336" s="34">
        <v>36</v>
      </c>
      <c r="S336" s="35"/>
      <c r="T336" s="34">
        <v>11.1</v>
      </c>
      <c r="U336" s="34">
        <v>263</v>
      </c>
      <c r="V336" s="34">
        <f>IF(LEN(U336)&gt;3,CONCATENATE(LEFT(U336,1),RIGHT(U336,3)),U336)</f>
        <v>263</v>
      </c>
      <c r="W336" s="35"/>
      <c r="X336" s="35"/>
      <c r="Y336" s="36"/>
      <c r="Z336" s="36">
        <f>V336/D336*100</f>
        <v>10.52</v>
      </c>
    </row>
    <row r="337" ht="14.25">
      <c r="A337" s="40" t="s">
        <v>661</v>
      </c>
      <c r="B337" s="40" t="s">
        <v>423</v>
      </c>
      <c r="C337" s="41"/>
      <c r="D337" s="19"/>
      <c r="E337" s="20">
        <v>2625</v>
      </c>
      <c r="F337" s="42"/>
      <c r="G337" s="43"/>
      <c r="H337" s="43"/>
      <c r="I337" s="43"/>
      <c r="J337" s="43"/>
      <c r="K337" s="43"/>
      <c r="L337" s="44"/>
      <c r="M337" s="45"/>
      <c r="N337" s="45"/>
      <c r="O337" s="45"/>
      <c r="P337" s="45"/>
      <c r="Q337" s="45"/>
      <c r="R337" s="45"/>
      <c r="S337" s="45"/>
      <c r="T337" s="45"/>
      <c r="U337" s="46"/>
      <c r="V337" s="46"/>
      <c r="W337" s="47">
        <v>334</v>
      </c>
      <c r="X337" s="47">
        <f>IF(LEN(W337)&gt;3,CONCATENATE(LEFT(W337,1),RIGHT(W337,3)),W337)</f>
        <v>334</v>
      </c>
      <c r="Y337" s="36">
        <f>X337/E337*100</f>
        <v>12.723809523809523</v>
      </c>
      <c r="Z337" s="68"/>
    </row>
    <row r="338" ht="14.25">
      <c r="A338" s="29"/>
      <c r="B338" s="30"/>
      <c r="C338" s="31" t="s">
        <v>662</v>
      </c>
      <c r="D338" s="32">
        <v>2500</v>
      </c>
      <c r="E338" s="33"/>
      <c r="F338" s="34">
        <v>41</v>
      </c>
      <c r="G338" s="35"/>
      <c r="H338" s="34">
        <v>137</v>
      </c>
      <c r="I338" s="35"/>
      <c r="J338" s="35"/>
      <c r="K338" s="35"/>
      <c r="L338" s="35"/>
      <c r="M338" s="35"/>
      <c r="N338" s="35"/>
      <c r="O338" s="35"/>
      <c r="P338" s="35"/>
      <c r="Q338" s="35"/>
      <c r="R338" s="35"/>
      <c r="S338" s="35"/>
      <c r="T338" s="35"/>
      <c r="U338" s="35"/>
      <c r="V338" s="34">
        <f>IF(LEN(U338)&gt;3,CONCATENATE(LEFT(U338,1),RIGHT(U338,3)),U338)</f>
        <v>0</v>
      </c>
      <c r="W338" s="35"/>
      <c r="X338" s="35"/>
      <c r="Y338" s="36"/>
      <c r="Z338" s="36">
        <f>V338/D338*100</f>
        <v>0</v>
      </c>
    </row>
    <row r="339" ht="14.25">
      <c r="A339" s="29"/>
      <c r="B339" s="30"/>
      <c r="C339" s="31" t="s">
        <v>663</v>
      </c>
      <c r="D339" s="37">
        <v>4000</v>
      </c>
      <c r="E339" s="38"/>
      <c r="F339" s="34">
        <v>66</v>
      </c>
      <c r="G339" s="35"/>
      <c r="H339" s="34">
        <v>210</v>
      </c>
      <c r="I339" s="34">
        <v>5</v>
      </c>
      <c r="J339" s="35"/>
      <c r="K339" s="34">
        <v>17</v>
      </c>
      <c r="L339" s="34">
        <v>284</v>
      </c>
      <c r="M339" s="35"/>
      <c r="N339" s="34">
        <v>277</v>
      </c>
      <c r="O339" s="34">
        <v>177</v>
      </c>
      <c r="P339" s="35"/>
      <c r="Q339" s="34">
        <v>137</v>
      </c>
      <c r="R339" s="34">
        <v>36</v>
      </c>
      <c r="S339" s="35"/>
      <c r="T339" s="34">
        <v>10.6</v>
      </c>
      <c r="U339" s="34">
        <v>334</v>
      </c>
      <c r="V339" s="34">
        <f>IF(LEN(U339)&gt;3,CONCATENATE(LEFT(U339,1),RIGHT(U339,3)),U339)</f>
        <v>334</v>
      </c>
      <c r="W339" s="35"/>
      <c r="X339" s="35"/>
      <c r="Y339" s="36"/>
      <c r="Z339" s="36">
        <f>V339/D339*100</f>
        <v>8.3499999999999996</v>
      </c>
    </row>
    <row r="340" ht="14.25" customHeight="1">
      <c r="A340" s="40" t="s">
        <v>664</v>
      </c>
      <c r="B340" s="40" t="s">
        <v>423</v>
      </c>
      <c r="C340" s="41"/>
      <c r="D340" s="19"/>
      <c r="E340" s="20">
        <v>1050</v>
      </c>
      <c r="F340" s="42"/>
      <c r="G340" s="43"/>
      <c r="H340" s="43"/>
      <c r="I340" s="43"/>
      <c r="J340" s="43"/>
      <c r="K340" s="43"/>
      <c r="L340" s="44"/>
      <c r="M340" s="45"/>
      <c r="N340" s="45"/>
      <c r="O340" s="45"/>
      <c r="P340" s="45"/>
      <c r="Q340" s="45"/>
      <c r="R340" s="45"/>
      <c r="S340" s="45"/>
      <c r="T340" s="45"/>
      <c r="U340" s="46"/>
      <c r="V340" s="46"/>
      <c r="W340" s="47">
        <v>58</v>
      </c>
      <c r="X340" s="47">
        <f>IF(LEN(W340)&gt;3,CONCATENATE(LEFT(W340,1),RIGHT(W340,3)),W340)</f>
        <v>58</v>
      </c>
      <c r="Y340" s="36">
        <f>X340/E340*100</f>
        <v>5.5238095238095237</v>
      </c>
      <c r="Z340" s="68"/>
    </row>
    <row r="341" ht="14.25">
      <c r="A341" s="29"/>
      <c r="B341" s="30"/>
      <c r="C341" s="31" t="s">
        <v>665</v>
      </c>
      <c r="D341" s="37">
        <v>1000</v>
      </c>
      <c r="E341" s="38"/>
      <c r="F341" s="34">
        <v>17</v>
      </c>
      <c r="G341" s="35"/>
      <c r="H341" s="34">
        <v>58</v>
      </c>
      <c r="I341" s="34">
        <v>1</v>
      </c>
      <c r="J341" s="35"/>
      <c r="K341" s="34">
        <v>3</v>
      </c>
      <c r="L341" s="34">
        <v>51</v>
      </c>
      <c r="M341" s="35"/>
      <c r="N341" s="34">
        <v>48</v>
      </c>
      <c r="O341" s="34">
        <v>29</v>
      </c>
      <c r="P341" s="35"/>
      <c r="Q341" s="34">
        <v>18</v>
      </c>
      <c r="R341" s="34">
        <v>36</v>
      </c>
      <c r="S341" s="35"/>
      <c r="T341" s="34">
        <v>10.5</v>
      </c>
      <c r="U341" s="34">
        <v>58</v>
      </c>
      <c r="V341" s="34">
        <f>IF(LEN(U341)&gt;3,CONCATENATE(LEFT(U341,1),RIGHT(U341,3)),U341)</f>
        <v>58</v>
      </c>
      <c r="W341" s="35"/>
      <c r="X341" s="35"/>
      <c r="Y341" s="36"/>
      <c r="Z341" s="36">
        <f>V341/D341*100</f>
        <v>5.8000000000000007</v>
      </c>
    </row>
    <row r="342" ht="14.25" customHeight="1">
      <c r="A342" s="40" t="s">
        <v>666</v>
      </c>
      <c r="B342" s="40" t="s">
        <v>429</v>
      </c>
      <c r="C342" s="41"/>
      <c r="D342" s="19"/>
      <c r="E342" s="20">
        <v>26250</v>
      </c>
      <c r="F342" s="42"/>
      <c r="G342" s="43"/>
      <c r="H342" s="43"/>
      <c r="I342" s="43"/>
      <c r="J342" s="43"/>
      <c r="K342" s="43"/>
      <c r="L342" s="44"/>
      <c r="M342" s="45"/>
      <c r="N342" s="45"/>
      <c r="O342" s="45"/>
      <c r="P342" s="45"/>
      <c r="Q342" s="45"/>
      <c r="R342" s="45"/>
      <c r="S342" s="45"/>
      <c r="T342" s="45"/>
      <c r="U342" s="46"/>
      <c r="V342" s="46"/>
      <c r="W342" s="47" t="s">
        <v>667</v>
      </c>
      <c r="X342" s="47" t="str">
        <f>IF(LEN(W342)&gt;3,CONCATENATE(LEFT(W342,1),RIGHT(W342,3)),W342)</f>
        <v>7656</v>
      </c>
      <c r="Y342" s="36">
        <f>X342/E342*100</f>
        <v>29.165714285714284</v>
      </c>
      <c r="Z342" s="68"/>
    </row>
    <row r="343" ht="14.25">
      <c r="A343" s="29"/>
      <c r="B343" s="30"/>
      <c r="C343" s="31" t="s">
        <v>668</v>
      </c>
      <c r="D343" s="32">
        <v>25000</v>
      </c>
      <c r="E343" s="33"/>
      <c r="F343" s="34">
        <v>393</v>
      </c>
      <c r="G343" s="34" t="s">
        <v>669</v>
      </c>
      <c r="H343" s="34" t="s">
        <v>669</v>
      </c>
      <c r="I343" s="34">
        <v>48</v>
      </c>
      <c r="J343" s="35"/>
      <c r="K343" s="34">
        <v>275</v>
      </c>
      <c r="L343" s="34" t="s">
        <v>670</v>
      </c>
      <c r="M343" s="35"/>
      <c r="N343" s="34" t="s">
        <v>671</v>
      </c>
      <c r="O343" s="34">
        <v>463</v>
      </c>
      <c r="P343" s="35"/>
      <c r="Q343" s="34">
        <v>392</v>
      </c>
      <c r="R343" s="34">
        <v>37</v>
      </c>
      <c r="S343" s="35"/>
      <c r="T343" s="34">
        <v>6.4000000000000004</v>
      </c>
      <c r="U343" s="34" t="s">
        <v>672</v>
      </c>
      <c r="V343" s="34" t="str">
        <f>IF(LEN(U343)&gt;3,CONCATENATE(LEFT(U343,1),RIGHT(U343,3)),U343)</f>
        <v>3090</v>
      </c>
      <c r="W343" s="35"/>
      <c r="X343" s="35"/>
      <c r="Y343" s="36"/>
      <c r="Z343" s="36">
        <f>V343/D343*100</f>
        <v>12.359999999999999</v>
      </c>
    </row>
    <row r="344" ht="14.25">
      <c r="A344" s="29"/>
      <c r="B344" s="30"/>
      <c r="C344" s="31" t="s">
        <v>673</v>
      </c>
      <c r="D344" s="37">
        <v>25000</v>
      </c>
      <c r="E344" s="38"/>
      <c r="F344" s="34">
        <v>393</v>
      </c>
      <c r="G344" s="34" t="s">
        <v>669</v>
      </c>
      <c r="H344" s="34" t="s">
        <v>669</v>
      </c>
      <c r="I344" s="34">
        <v>72</v>
      </c>
      <c r="J344" s="35"/>
      <c r="K344" s="34">
        <v>400</v>
      </c>
      <c r="L344" s="34" t="s">
        <v>674</v>
      </c>
      <c r="M344" s="35"/>
      <c r="N344" s="34" t="s">
        <v>675</v>
      </c>
      <c r="O344" s="34" t="s">
        <v>676</v>
      </c>
      <c r="P344" s="35"/>
      <c r="Q344" s="34">
        <v>859</v>
      </c>
      <c r="R344" s="34">
        <v>36.399999999999999</v>
      </c>
      <c r="S344" s="35"/>
      <c r="T344" s="34">
        <v>6.5</v>
      </c>
      <c r="U344" s="34" t="s">
        <v>677</v>
      </c>
      <c r="V344" s="34" t="str">
        <f>IF(LEN(U344)&gt;3,CONCATENATE(LEFT(U344,1),RIGHT(U344,3)),U344)</f>
        <v>4572</v>
      </c>
      <c r="W344" s="35"/>
      <c r="X344" s="35"/>
      <c r="Y344" s="36"/>
      <c r="Z344" s="36">
        <f>V344/D344*100</f>
        <v>18.288</v>
      </c>
    </row>
    <row r="345" ht="14.25">
      <c r="A345" s="40" t="s">
        <v>678</v>
      </c>
      <c r="B345" s="40" t="s">
        <v>423</v>
      </c>
      <c r="C345" s="41"/>
      <c r="D345" s="19"/>
      <c r="E345" s="20">
        <v>2625</v>
      </c>
      <c r="F345" s="42"/>
      <c r="G345" s="43"/>
      <c r="H345" s="43"/>
      <c r="I345" s="43"/>
      <c r="J345" s="43"/>
      <c r="K345" s="43"/>
      <c r="L345" s="44"/>
      <c r="M345" s="45"/>
      <c r="N345" s="45"/>
      <c r="O345" s="45"/>
      <c r="P345" s="45"/>
      <c r="Q345" s="45"/>
      <c r="R345" s="45"/>
      <c r="S345" s="45"/>
      <c r="T345" s="45"/>
      <c r="U345" s="46"/>
      <c r="V345" s="46"/>
      <c r="W345" s="47">
        <v>395</v>
      </c>
      <c r="X345" s="47">
        <f>IF(LEN(W345)&gt;3,CONCATENATE(LEFT(W345,1),RIGHT(W345,3)),W345)</f>
        <v>395</v>
      </c>
      <c r="Y345" s="36">
        <f>X345/E345*100</f>
        <v>15.047619047619049</v>
      </c>
      <c r="Z345" s="68"/>
    </row>
    <row r="346" ht="14.25">
      <c r="A346" s="29"/>
      <c r="B346" s="30"/>
      <c r="C346" s="31" t="s">
        <v>679</v>
      </c>
      <c r="D346" s="32">
        <v>2500</v>
      </c>
      <c r="E346" s="33"/>
      <c r="F346" s="34">
        <v>41</v>
      </c>
      <c r="G346" s="35"/>
      <c r="H346" s="34">
        <v>131</v>
      </c>
      <c r="I346" s="34">
        <v>4</v>
      </c>
      <c r="J346" s="35"/>
      <c r="K346" s="34">
        <v>12</v>
      </c>
      <c r="L346" s="34">
        <v>210</v>
      </c>
      <c r="M346" s="35"/>
      <c r="N346" s="34">
        <v>205</v>
      </c>
      <c r="O346" s="34">
        <v>109</v>
      </c>
      <c r="P346" s="35"/>
      <c r="Q346" s="34">
        <v>83</v>
      </c>
      <c r="R346" s="34">
        <v>36</v>
      </c>
      <c r="S346" s="35"/>
      <c r="T346" s="34">
        <v>10.5</v>
      </c>
      <c r="U346" s="34">
        <v>236</v>
      </c>
      <c r="V346" s="34">
        <f>IF(LEN(U346)&gt;3,CONCATENATE(LEFT(U346,1),RIGHT(U346,3)),U346)</f>
        <v>236</v>
      </c>
      <c r="W346" s="35"/>
      <c r="X346" s="35"/>
      <c r="Y346" s="36"/>
      <c r="Z346" s="36">
        <f>V346/D346*100</f>
        <v>9.4399999999999995</v>
      </c>
    </row>
    <row r="347" ht="14.25">
      <c r="A347" s="29"/>
      <c r="B347" s="30"/>
      <c r="C347" s="31" t="s">
        <v>680</v>
      </c>
      <c r="D347" s="37">
        <v>2500</v>
      </c>
      <c r="E347" s="38"/>
      <c r="F347" s="34">
        <v>41</v>
      </c>
      <c r="G347" s="35"/>
      <c r="H347" s="34">
        <v>131</v>
      </c>
      <c r="I347" s="34">
        <v>3</v>
      </c>
      <c r="J347" s="35"/>
      <c r="K347" s="34">
        <v>8</v>
      </c>
      <c r="L347" s="34">
        <v>139</v>
      </c>
      <c r="M347" s="35"/>
      <c r="N347" s="34">
        <v>134</v>
      </c>
      <c r="O347" s="34">
        <v>77</v>
      </c>
      <c r="P347" s="35"/>
      <c r="Q347" s="34">
        <v>52</v>
      </c>
      <c r="R347" s="34">
        <v>36</v>
      </c>
      <c r="S347" s="35"/>
      <c r="T347" s="34">
        <v>10.800000000000001</v>
      </c>
      <c r="U347" s="34">
        <v>159</v>
      </c>
      <c r="V347" s="34">
        <f>IF(LEN(U347)&gt;3,CONCATENATE(LEFT(U347,1),RIGHT(U347,3)),U347)</f>
        <v>159</v>
      </c>
      <c r="W347" s="35"/>
      <c r="X347" s="35"/>
      <c r="Y347" s="36"/>
      <c r="Z347" s="36">
        <f>V347/D347*100</f>
        <v>6.3600000000000003</v>
      </c>
    </row>
    <row r="348" ht="14.25">
      <c r="A348" s="40" t="s">
        <v>681</v>
      </c>
      <c r="B348" s="40" t="s">
        <v>682</v>
      </c>
      <c r="C348" s="41"/>
      <c r="D348" s="19"/>
      <c r="E348" s="71">
        <v>263</v>
      </c>
      <c r="F348" s="42"/>
      <c r="G348" s="43"/>
      <c r="H348" s="43"/>
      <c r="I348" s="43"/>
      <c r="J348" s="43"/>
      <c r="K348" s="43"/>
      <c r="L348" s="44"/>
      <c r="M348" s="45"/>
      <c r="N348" s="45"/>
      <c r="O348" s="45"/>
      <c r="P348" s="45"/>
      <c r="Q348" s="45"/>
      <c r="R348" s="45"/>
      <c r="S348" s="45"/>
      <c r="T348" s="45"/>
      <c r="U348" s="46"/>
      <c r="V348" s="46"/>
      <c r="W348" s="47">
        <v>21</v>
      </c>
      <c r="X348" s="47">
        <f>IF(LEN(W348)&gt;3,CONCATENATE(LEFT(W348,1),RIGHT(W348,3)),W348)</f>
        <v>21</v>
      </c>
      <c r="Y348" s="36">
        <f>X348/E348*100</f>
        <v>7.9847908745247151</v>
      </c>
      <c r="Z348" s="68"/>
    </row>
    <row r="349" ht="14.25">
      <c r="A349" s="29"/>
      <c r="B349" s="30"/>
      <c r="C349" s="31" t="s">
        <v>683</v>
      </c>
      <c r="D349" s="72">
        <v>250</v>
      </c>
      <c r="E349" s="38"/>
      <c r="F349" s="34">
        <v>4</v>
      </c>
      <c r="G349" s="35"/>
      <c r="H349" s="34">
        <v>361</v>
      </c>
      <c r="I349" s="35"/>
      <c r="J349" s="35"/>
      <c r="K349" s="34">
        <v>20</v>
      </c>
      <c r="L349" s="34">
        <v>15</v>
      </c>
      <c r="M349" s="35"/>
      <c r="N349" s="34">
        <v>14</v>
      </c>
      <c r="O349" s="34">
        <v>13</v>
      </c>
      <c r="P349" s="35"/>
      <c r="Q349" s="34">
        <v>5</v>
      </c>
      <c r="R349" s="34">
        <v>36</v>
      </c>
      <c r="S349" s="35"/>
      <c r="T349" s="34">
        <v>0.40000000000000002</v>
      </c>
      <c r="U349" s="34">
        <v>21</v>
      </c>
      <c r="V349" s="34">
        <f>IF(LEN(U349)&gt;3,CONCATENATE(LEFT(U349,1),RIGHT(U349,3)),U349)</f>
        <v>21</v>
      </c>
      <c r="W349" s="35"/>
      <c r="X349" s="35"/>
      <c r="Y349" s="36"/>
      <c r="Z349" s="36">
        <f>V349/D349*100</f>
        <v>8.4000000000000004</v>
      </c>
    </row>
    <row r="350" ht="14.25">
      <c r="A350" s="40" t="s">
        <v>684</v>
      </c>
      <c r="B350" s="40" t="s">
        <v>423</v>
      </c>
      <c r="C350" s="41"/>
      <c r="D350" s="19"/>
      <c r="E350" s="20">
        <v>2625</v>
      </c>
      <c r="F350" s="42"/>
      <c r="G350" s="43"/>
      <c r="H350" s="43"/>
      <c r="I350" s="43"/>
      <c r="J350" s="43"/>
      <c r="K350" s="43"/>
      <c r="L350" s="44"/>
      <c r="M350" s="45"/>
      <c r="N350" s="45"/>
      <c r="O350" s="45"/>
      <c r="P350" s="45"/>
      <c r="Q350" s="45"/>
      <c r="R350" s="45"/>
      <c r="S350" s="45"/>
      <c r="T350" s="45"/>
      <c r="U350" s="46"/>
      <c r="V350" s="46"/>
      <c r="W350" s="47">
        <v>175</v>
      </c>
      <c r="X350" s="47">
        <f>IF(LEN(W350)&gt;3,CONCATENATE(LEFT(W350,1),RIGHT(W350,3)),W350)</f>
        <v>175</v>
      </c>
      <c r="Y350" s="36">
        <f>X350/E350*100</f>
        <v>6.666666666666667</v>
      </c>
      <c r="Z350" s="68"/>
    </row>
    <row r="351" ht="14.25">
      <c r="A351" s="29"/>
      <c r="B351" s="30"/>
      <c r="C351" s="31" t="s">
        <v>685</v>
      </c>
      <c r="D351" s="32">
        <v>2500</v>
      </c>
      <c r="E351" s="33"/>
      <c r="F351" s="34">
        <v>41</v>
      </c>
      <c r="G351" s="35"/>
      <c r="H351" s="34">
        <v>131</v>
      </c>
      <c r="I351" s="35"/>
      <c r="J351" s="35"/>
      <c r="K351" s="35"/>
      <c r="L351" s="35"/>
      <c r="M351" s="35"/>
      <c r="N351" s="35"/>
      <c r="O351" s="35"/>
      <c r="P351" s="35"/>
      <c r="Q351" s="35"/>
      <c r="R351" s="35"/>
      <c r="S351" s="35"/>
      <c r="T351" s="35"/>
      <c r="U351" s="35"/>
      <c r="V351" s="34">
        <f>IF(LEN(U351)&gt;3,CONCATENATE(LEFT(U351,1),RIGHT(U351,3)),U351)</f>
        <v>0</v>
      </c>
      <c r="W351" s="35"/>
      <c r="X351" s="35"/>
      <c r="Y351" s="36"/>
      <c r="Z351" s="36">
        <f>V351/D351*100</f>
        <v>0</v>
      </c>
    </row>
    <row r="352" ht="14.25">
      <c r="A352" s="29"/>
      <c r="B352" s="30"/>
      <c r="C352" s="31" t="s">
        <v>686</v>
      </c>
      <c r="D352" s="37">
        <v>2500</v>
      </c>
      <c r="E352" s="38"/>
      <c r="F352" s="34">
        <v>41</v>
      </c>
      <c r="G352" s="35"/>
      <c r="H352" s="34">
        <v>137</v>
      </c>
      <c r="I352" s="34">
        <v>3</v>
      </c>
      <c r="J352" s="35"/>
      <c r="K352" s="34">
        <v>9</v>
      </c>
      <c r="L352" s="34">
        <v>143</v>
      </c>
      <c r="M352" s="35"/>
      <c r="N352" s="34">
        <v>138</v>
      </c>
      <c r="O352" s="34">
        <v>101</v>
      </c>
      <c r="P352" s="35"/>
      <c r="Q352" s="34">
        <v>78</v>
      </c>
      <c r="R352" s="34">
        <v>36</v>
      </c>
      <c r="S352" s="35"/>
      <c r="T352" s="34">
        <v>10.300000000000001</v>
      </c>
      <c r="U352" s="34">
        <v>175</v>
      </c>
      <c r="V352" s="34">
        <f>IF(LEN(U352)&gt;3,CONCATENATE(LEFT(U352,1),RIGHT(U352,3)),U352)</f>
        <v>175</v>
      </c>
      <c r="W352" s="35"/>
      <c r="X352" s="35"/>
      <c r="Y352" s="36"/>
      <c r="Z352" s="36">
        <f>V352/D352*100</f>
        <v>7.0000000000000009</v>
      </c>
    </row>
    <row r="353" ht="14.25">
      <c r="A353" s="40" t="s">
        <v>687</v>
      </c>
      <c r="B353" s="40" t="s">
        <v>429</v>
      </c>
      <c r="C353" s="41"/>
      <c r="D353" s="19"/>
      <c r="E353" s="20">
        <v>4200</v>
      </c>
      <c r="F353" s="42"/>
      <c r="G353" s="43"/>
      <c r="H353" s="43"/>
      <c r="I353" s="43"/>
      <c r="J353" s="43"/>
      <c r="K353" s="43"/>
      <c r="L353" s="44"/>
      <c r="M353" s="45"/>
      <c r="N353" s="45"/>
      <c r="O353" s="45"/>
      <c r="P353" s="45"/>
      <c r="Q353" s="45"/>
      <c r="R353" s="45"/>
      <c r="S353" s="45"/>
      <c r="T353" s="45"/>
      <c r="U353" s="46"/>
      <c r="V353" s="46"/>
      <c r="W353" s="47" t="s">
        <v>688</v>
      </c>
      <c r="X353" s="47" t="str">
        <f>IF(LEN(W353)&gt;3,CONCATENATE(LEFT(W353,1),RIGHT(W353,3)),W353)</f>
        <v>4755</v>
      </c>
      <c r="Y353" s="36">
        <f>X353/E353*100</f>
        <v>113.21428571428571</v>
      </c>
      <c r="Z353" s="68"/>
    </row>
    <row r="354" ht="14.25">
      <c r="A354" s="29"/>
      <c r="B354" s="30"/>
      <c r="C354" s="31" t="s">
        <v>689</v>
      </c>
      <c r="D354" s="32">
        <v>4000</v>
      </c>
      <c r="E354" s="33"/>
      <c r="F354" s="34">
        <v>66</v>
      </c>
      <c r="G354" s="35"/>
      <c r="H354" s="34">
        <v>367</v>
      </c>
      <c r="I354" s="34">
        <v>35</v>
      </c>
      <c r="J354" s="35"/>
      <c r="K354" s="34">
        <v>192</v>
      </c>
      <c r="L354" s="34" t="s">
        <v>690</v>
      </c>
      <c r="M354" s="35"/>
      <c r="N354" s="34" t="s">
        <v>691</v>
      </c>
      <c r="O354" s="34">
        <v>471</v>
      </c>
      <c r="P354" s="35"/>
      <c r="Q354" s="34">
        <v>347</v>
      </c>
      <c r="R354" s="34">
        <v>36.5</v>
      </c>
      <c r="S354" s="35"/>
      <c r="T354" s="34">
        <v>6.5</v>
      </c>
      <c r="U354" s="34" t="s">
        <v>692</v>
      </c>
      <c r="V354" s="34" t="str">
        <f>IF(LEN(U354)&gt;3,CONCATENATE(LEFT(U354,1),RIGHT(U354,3)),U354)</f>
        <v>2206</v>
      </c>
      <c r="W354" s="35"/>
      <c r="X354" s="35"/>
      <c r="Y354" s="36"/>
      <c r="Z354" s="36">
        <f>V354/D354*100</f>
        <v>55.149999999999999</v>
      </c>
    </row>
    <row r="355" ht="14.25">
      <c r="A355" s="29"/>
      <c r="B355" s="30"/>
      <c r="C355" s="31" t="s">
        <v>693</v>
      </c>
      <c r="D355" s="37">
        <v>4000</v>
      </c>
      <c r="E355" s="38"/>
      <c r="F355" s="34">
        <v>66</v>
      </c>
      <c r="G355" s="35"/>
      <c r="H355" s="34">
        <v>367</v>
      </c>
      <c r="I355" s="34">
        <v>40</v>
      </c>
      <c r="J355" s="35"/>
      <c r="K355" s="34">
        <v>230</v>
      </c>
      <c r="L355" s="34" t="s">
        <v>694</v>
      </c>
      <c r="M355" s="35"/>
      <c r="N355" s="34" t="s">
        <v>695</v>
      </c>
      <c r="O355" s="34">
        <v>266</v>
      </c>
      <c r="P355" s="35"/>
      <c r="Q355" s="34">
        <v>108</v>
      </c>
      <c r="R355" s="34">
        <v>36.5</v>
      </c>
      <c r="S355" s="35"/>
      <c r="T355" s="34">
        <v>6.4000000000000004</v>
      </c>
      <c r="U355" s="34" t="s">
        <v>696</v>
      </c>
      <c r="V355" s="34" t="str">
        <f>IF(LEN(U355)&gt;3,CONCATENATE(LEFT(U355,1),RIGHT(U355,3)),U355)</f>
        <v>2556</v>
      </c>
      <c r="W355" s="35"/>
      <c r="X355" s="35"/>
      <c r="Y355" s="36"/>
      <c r="Z355" s="36">
        <f>V355/D355*100</f>
        <v>63.899999999999999</v>
      </c>
    </row>
    <row r="356" ht="14.25">
      <c r="A356" s="40" t="s">
        <v>697</v>
      </c>
      <c r="B356" s="40" t="s">
        <v>423</v>
      </c>
      <c r="C356" s="41"/>
      <c r="D356" s="19"/>
      <c r="E356" s="20">
        <v>2625</v>
      </c>
      <c r="F356" s="42"/>
      <c r="G356" s="43"/>
      <c r="H356" s="43"/>
      <c r="I356" s="43"/>
      <c r="J356" s="43"/>
      <c r="K356" s="43"/>
      <c r="L356" s="44"/>
      <c r="M356" s="45"/>
      <c r="N356" s="45"/>
      <c r="O356" s="45"/>
      <c r="P356" s="45"/>
      <c r="Q356" s="45"/>
      <c r="R356" s="45"/>
      <c r="S356" s="45"/>
      <c r="T356" s="45"/>
      <c r="U356" s="46"/>
      <c r="V356" s="46"/>
      <c r="W356" s="47">
        <v>730</v>
      </c>
      <c r="X356" s="47">
        <f>IF(LEN(W356)&gt;3,CONCATENATE(LEFT(W356,1),RIGHT(W356,3)),W356)</f>
        <v>730</v>
      </c>
      <c r="Y356" s="36">
        <f>X356/E356*100</f>
        <v>27.80952380952381</v>
      </c>
      <c r="Z356" s="68"/>
    </row>
    <row r="357" ht="14.25">
      <c r="A357" s="29"/>
      <c r="B357" s="30"/>
      <c r="C357" s="31" t="s">
        <v>698</v>
      </c>
      <c r="D357" s="32">
        <v>2500</v>
      </c>
      <c r="E357" s="33"/>
      <c r="F357" s="34">
        <v>41</v>
      </c>
      <c r="G357" s="35"/>
      <c r="H357" s="34">
        <v>131</v>
      </c>
      <c r="I357" s="34">
        <v>6</v>
      </c>
      <c r="J357" s="35"/>
      <c r="K357" s="34">
        <v>21</v>
      </c>
      <c r="L357" s="34">
        <v>311</v>
      </c>
      <c r="M357" s="35"/>
      <c r="N357" s="34">
        <v>305</v>
      </c>
      <c r="O357" s="34">
        <v>243</v>
      </c>
      <c r="P357" s="35"/>
      <c r="Q357" s="34">
        <v>215</v>
      </c>
      <c r="R357" s="34">
        <v>36</v>
      </c>
      <c r="S357" s="35"/>
      <c r="T357" s="34">
        <v>10.4</v>
      </c>
      <c r="U357" s="34">
        <v>395</v>
      </c>
      <c r="V357" s="34">
        <f>IF(LEN(U357)&gt;3,CONCATENATE(LEFT(U357,1),RIGHT(U357,3)),U357)</f>
        <v>395</v>
      </c>
      <c r="W357" s="35"/>
      <c r="X357" s="35"/>
      <c r="Y357" s="36"/>
      <c r="Z357" s="36">
        <f>V357/D357*100</f>
        <v>15.800000000000001</v>
      </c>
    </row>
    <row r="358" ht="14.25">
      <c r="A358" s="29"/>
      <c r="B358" s="30"/>
      <c r="C358" s="31" t="s">
        <v>699</v>
      </c>
      <c r="D358" s="37">
        <v>2500</v>
      </c>
      <c r="E358" s="38"/>
      <c r="F358" s="34">
        <v>41</v>
      </c>
      <c r="G358" s="35"/>
      <c r="H358" s="34">
        <v>131</v>
      </c>
      <c r="I358" s="34">
        <v>5</v>
      </c>
      <c r="J358" s="35"/>
      <c r="K358" s="34">
        <v>18</v>
      </c>
      <c r="L358" s="34">
        <v>303</v>
      </c>
      <c r="M358" s="35"/>
      <c r="N358" s="34">
        <v>297</v>
      </c>
      <c r="O358" s="34">
        <v>152</v>
      </c>
      <c r="P358" s="35"/>
      <c r="Q358" s="34">
        <v>124</v>
      </c>
      <c r="R358" s="34">
        <v>36</v>
      </c>
      <c r="S358" s="35"/>
      <c r="T358" s="34">
        <v>10.300000000000001</v>
      </c>
      <c r="U358" s="34">
        <v>339</v>
      </c>
      <c r="V358" s="34">
        <f>IF(LEN(U358)&gt;3,CONCATENATE(LEFT(U358,1),RIGHT(U358,3)),U358)</f>
        <v>339</v>
      </c>
      <c r="W358" s="35"/>
      <c r="X358" s="35"/>
      <c r="Y358" s="36"/>
      <c r="Z358" s="36">
        <f>V358/D358*100</f>
        <v>13.56</v>
      </c>
    </row>
    <row r="359" ht="14.25">
      <c r="A359" s="40" t="s">
        <v>700</v>
      </c>
      <c r="B359" s="40" t="s">
        <v>423</v>
      </c>
      <c r="C359" s="41"/>
      <c r="D359" s="19"/>
      <c r="E359" s="20">
        <v>4200</v>
      </c>
      <c r="F359" s="42"/>
      <c r="G359" s="43"/>
      <c r="H359" s="43"/>
      <c r="I359" s="43"/>
      <c r="J359" s="43"/>
      <c r="K359" s="43"/>
      <c r="L359" s="44"/>
      <c r="M359" s="45"/>
      <c r="N359" s="45"/>
      <c r="O359" s="45"/>
      <c r="P359" s="45"/>
      <c r="Q359" s="45"/>
      <c r="R359" s="45"/>
      <c r="S359" s="45"/>
      <c r="T359" s="45"/>
      <c r="U359" s="46"/>
      <c r="V359" s="46"/>
      <c r="W359" s="47" t="s">
        <v>701</v>
      </c>
      <c r="X359" s="47" t="str">
        <f>IF(LEN(W359)&gt;3,CONCATENATE(LEFT(W359,1),RIGHT(W359,3)),W359)</f>
        <v>1993</v>
      </c>
      <c r="Y359" s="36">
        <f>X359/E359*100</f>
        <v>47.452380952380949</v>
      </c>
      <c r="Z359" s="68"/>
    </row>
    <row r="360" ht="14.25">
      <c r="A360" s="29"/>
      <c r="B360" s="30"/>
      <c r="C360" s="31" t="s">
        <v>702</v>
      </c>
      <c r="D360" s="32">
        <v>4000</v>
      </c>
      <c r="E360" s="33"/>
      <c r="F360" s="34">
        <v>66</v>
      </c>
      <c r="G360" s="35"/>
      <c r="H360" s="34">
        <v>210</v>
      </c>
      <c r="I360" s="34">
        <v>4</v>
      </c>
      <c r="J360" s="35"/>
      <c r="K360" s="34">
        <v>15</v>
      </c>
      <c r="L360" s="34">
        <v>-262</v>
      </c>
      <c r="M360" s="35"/>
      <c r="N360" s="34">
        <v>-269</v>
      </c>
      <c r="O360" s="34">
        <v>16</v>
      </c>
      <c r="P360" s="35"/>
      <c r="Q360" s="34">
        <v>-15</v>
      </c>
      <c r="R360" s="34">
        <v>36</v>
      </c>
      <c r="S360" s="35"/>
      <c r="T360" s="34">
        <v>10.300000000000001</v>
      </c>
      <c r="U360" s="34">
        <v>263</v>
      </c>
      <c r="V360" s="34">
        <f>IF(LEN(U360)&gt;3,CONCATENATE(LEFT(U360,1),RIGHT(U360,3)),U360)</f>
        <v>263</v>
      </c>
      <c r="W360" s="35"/>
      <c r="X360" s="35"/>
      <c r="Y360" s="36"/>
      <c r="Z360" s="36">
        <f>V360/D360*100</f>
        <v>6.5750000000000002</v>
      </c>
    </row>
    <row r="361" ht="14.25">
      <c r="A361" s="29"/>
      <c r="B361" s="30"/>
      <c r="C361" s="31" t="s">
        <v>703</v>
      </c>
      <c r="D361" s="37">
        <v>4000</v>
      </c>
      <c r="E361" s="38"/>
      <c r="F361" s="34">
        <v>66</v>
      </c>
      <c r="G361" s="35"/>
      <c r="H361" s="34">
        <v>210</v>
      </c>
      <c r="I361" s="34">
        <v>36</v>
      </c>
      <c r="J361" s="35"/>
      <c r="K361" s="34">
        <v>124</v>
      </c>
      <c r="L361" s="34" t="s">
        <v>704</v>
      </c>
      <c r="M361" s="35"/>
      <c r="N361" s="34" t="s">
        <v>596</v>
      </c>
      <c r="O361" s="34">
        <v>905</v>
      </c>
      <c r="P361" s="35"/>
      <c r="Q361" s="34">
        <v>779</v>
      </c>
      <c r="R361" s="34">
        <v>36</v>
      </c>
      <c r="S361" s="35"/>
      <c r="T361" s="34">
        <v>10</v>
      </c>
      <c r="U361" s="34" t="s">
        <v>705</v>
      </c>
      <c r="V361" s="34" t="str">
        <f>IF(LEN(U361)&gt;3,CONCATENATE(LEFT(U361,1),RIGHT(U361,3)),U361)</f>
        <v>2222</v>
      </c>
      <c r="W361" s="35"/>
      <c r="X361" s="35"/>
      <c r="Y361" s="36"/>
      <c r="Z361" s="36">
        <f>V361/D361*100</f>
        <v>55.549999999999997</v>
      </c>
    </row>
    <row r="362" ht="14.25">
      <c r="A362" s="40" t="s">
        <v>706</v>
      </c>
      <c r="B362" s="40" t="s">
        <v>423</v>
      </c>
      <c r="C362" s="41"/>
      <c r="D362" s="19"/>
      <c r="E362" s="20">
        <v>2625</v>
      </c>
      <c r="F362" s="42"/>
      <c r="G362" s="43"/>
      <c r="H362" s="43"/>
      <c r="I362" s="43"/>
      <c r="J362" s="43"/>
      <c r="K362" s="43"/>
      <c r="L362" s="44"/>
      <c r="M362" s="45"/>
      <c r="N362" s="45"/>
      <c r="O362" s="45"/>
      <c r="P362" s="45"/>
      <c r="Q362" s="45"/>
      <c r="R362" s="45"/>
      <c r="S362" s="45"/>
      <c r="T362" s="45"/>
      <c r="U362" s="46"/>
      <c r="V362" s="46"/>
      <c r="W362" s="47">
        <v>726</v>
      </c>
      <c r="X362" s="47">
        <f>IF(LEN(W362)&gt;3,CONCATENATE(LEFT(W362,1),RIGHT(W362,3)),W362)</f>
        <v>726</v>
      </c>
      <c r="Y362" s="36">
        <f>X362/E362*100</f>
        <v>27.657142857142858</v>
      </c>
      <c r="Z362" s="68"/>
    </row>
    <row r="363" ht="14.25">
      <c r="A363" s="29"/>
      <c r="B363" s="30"/>
      <c r="C363" s="31" t="s">
        <v>707</v>
      </c>
      <c r="D363" s="37">
        <v>2500</v>
      </c>
      <c r="E363" s="38"/>
      <c r="F363" s="34">
        <v>41</v>
      </c>
      <c r="G363" s="35"/>
      <c r="H363" s="34">
        <v>131</v>
      </c>
      <c r="I363" s="34">
        <v>12</v>
      </c>
      <c r="J363" s="35"/>
      <c r="K363" s="34">
        <v>37</v>
      </c>
      <c r="L363" s="34">
        <v>652</v>
      </c>
      <c r="M363" s="35"/>
      <c r="N363" s="34">
        <v>646</v>
      </c>
      <c r="O363" s="34">
        <v>318</v>
      </c>
      <c r="P363" s="35"/>
      <c r="Q363" s="34">
        <v>277</v>
      </c>
      <c r="R363" s="34">
        <v>36</v>
      </c>
      <c r="S363" s="35"/>
      <c r="T363" s="34">
        <v>10.9</v>
      </c>
      <c r="U363" s="34">
        <v>726</v>
      </c>
      <c r="V363" s="34">
        <f>IF(LEN(U363)&gt;3,CONCATENATE(LEFT(U363,1),RIGHT(U363,3)),U363)</f>
        <v>726</v>
      </c>
      <c r="W363" s="35"/>
      <c r="X363" s="35"/>
      <c r="Y363" s="36"/>
      <c r="Z363" s="36">
        <f>V363/D363*100</f>
        <v>29.039999999999999</v>
      </c>
    </row>
    <row r="364" ht="14.25">
      <c r="A364" s="40" t="s">
        <v>708</v>
      </c>
      <c r="B364" s="40" t="s">
        <v>423</v>
      </c>
      <c r="C364" s="41"/>
      <c r="D364" s="19"/>
      <c r="E364" s="20">
        <v>2625</v>
      </c>
      <c r="F364" s="42"/>
      <c r="G364" s="43"/>
      <c r="H364" s="43"/>
      <c r="I364" s="43"/>
      <c r="J364" s="43"/>
      <c r="K364" s="43"/>
      <c r="L364" s="44"/>
      <c r="M364" s="45"/>
      <c r="N364" s="45"/>
      <c r="O364" s="45"/>
      <c r="P364" s="45"/>
      <c r="Q364" s="45"/>
      <c r="R364" s="45"/>
      <c r="S364" s="45"/>
      <c r="T364" s="45"/>
      <c r="U364" s="46"/>
      <c r="V364" s="46"/>
      <c r="W364" s="47">
        <v>913</v>
      </c>
      <c r="X364" s="47">
        <f>IF(LEN(W364)&gt;3,CONCATENATE(LEFT(W364,1),RIGHT(W364,3)),W364)</f>
        <v>913</v>
      </c>
      <c r="Y364" s="36">
        <f>X364/E364*100</f>
        <v>34.780952380952378</v>
      </c>
      <c r="Z364" s="68"/>
    </row>
    <row r="365" ht="14.25">
      <c r="A365" s="29"/>
      <c r="B365" s="30"/>
      <c r="C365" s="31" t="s">
        <v>709</v>
      </c>
      <c r="D365" s="32">
        <v>2500</v>
      </c>
      <c r="E365" s="33"/>
      <c r="F365" s="34">
        <v>41</v>
      </c>
      <c r="G365" s="35"/>
      <c r="H365" s="34">
        <v>131</v>
      </c>
      <c r="I365" s="34">
        <v>10</v>
      </c>
      <c r="J365" s="35"/>
      <c r="K365" s="34">
        <v>33</v>
      </c>
      <c r="L365" s="34">
        <v>538</v>
      </c>
      <c r="M365" s="35"/>
      <c r="N365" s="34">
        <v>533</v>
      </c>
      <c r="O365" s="34">
        <v>292</v>
      </c>
      <c r="P365" s="35"/>
      <c r="Q365" s="34">
        <v>255</v>
      </c>
      <c r="R365" s="34">
        <v>36</v>
      </c>
      <c r="S365" s="35"/>
      <c r="T365" s="34">
        <v>10.4</v>
      </c>
      <c r="U365" s="34">
        <v>613</v>
      </c>
      <c r="V365" s="34">
        <f>IF(LEN(U365)&gt;3,CONCATENATE(LEFT(U365,1),RIGHT(U365,3)),U365)</f>
        <v>613</v>
      </c>
      <c r="W365" s="35"/>
      <c r="X365" s="35"/>
      <c r="Y365" s="36"/>
      <c r="Z365" s="36">
        <f>V365/D365*100</f>
        <v>24.52</v>
      </c>
    </row>
    <row r="366" ht="14.25">
      <c r="A366" s="29"/>
      <c r="B366" s="30"/>
      <c r="C366" s="31" t="s">
        <v>710</v>
      </c>
      <c r="D366" s="37">
        <v>2500</v>
      </c>
      <c r="E366" s="38"/>
      <c r="F366" s="34">
        <v>41</v>
      </c>
      <c r="G366" s="35"/>
      <c r="H366" s="34">
        <v>131</v>
      </c>
      <c r="I366" s="34">
        <v>5</v>
      </c>
      <c r="J366" s="35"/>
      <c r="K366" s="34">
        <v>16</v>
      </c>
      <c r="L366" s="34">
        <v>269</v>
      </c>
      <c r="M366" s="35"/>
      <c r="N366" s="34">
        <v>264</v>
      </c>
      <c r="O366" s="34">
        <v>135</v>
      </c>
      <c r="P366" s="35"/>
      <c r="Q366" s="34">
        <v>110</v>
      </c>
      <c r="R366" s="34">
        <v>36</v>
      </c>
      <c r="S366" s="35"/>
      <c r="T366" s="34">
        <v>10.4</v>
      </c>
      <c r="U366" s="34">
        <v>301</v>
      </c>
      <c r="V366" s="34">
        <f>IF(LEN(U366)&gt;3,CONCATENATE(LEFT(U366,1),RIGHT(U366,3)),U366)</f>
        <v>301</v>
      </c>
      <c r="W366" s="35"/>
      <c r="X366" s="35"/>
      <c r="Y366" s="36"/>
      <c r="Z366" s="36">
        <f>V366/D366*100</f>
        <v>12.039999999999999</v>
      </c>
    </row>
    <row r="367" ht="14.25">
      <c r="A367" s="40" t="s">
        <v>711</v>
      </c>
      <c r="B367" s="40" t="s">
        <v>423</v>
      </c>
      <c r="C367" s="41"/>
      <c r="D367" s="19"/>
      <c r="E367" s="20">
        <v>1050</v>
      </c>
      <c r="F367" s="42"/>
      <c r="G367" s="43"/>
      <c r="H367" s="43"/>
      <c r="I367" s="43"/>
      <c r="J367" s="43"/>
      <c r="K367" s="43"/>
      <c r="L367" s="44"/>
      <c r="M367" s="45"/>
      <c r="N367" s="45"/>
      <c r="O367" s="45"/>
      <c r="P367" s="45"/>
      <c r="Q367" s="45"/>
      <c r="R367" s="45"/>
      <c r="S367" s="45"/>
      <c r="T367" s="45"/>
      <c r="U367" s="46"/>
      <c r="V367" s="46"/>
      <c r="W367" s="47">
        <v>37</v>
      </c>
      <c r="X367" s="47">
        <f>IF(LEN(W367)&gt;3,CONCATENATE(LEFT(W367,1),RIGHT(W367,3)),W367)</f>
        <v>37</v>
      </c>
      <c r="Y367" s="36">
        <f>X367/E367*100</f>
        <v>3.5238095238095237</v>
      </c>
      <c r="Z367" s="68"/>
    </row>
    <row r="368" ht="14.25">
      <c r="A368" s="29"/>
      <c r="B368" s="30"/>
      <c r="C368" s="31" t="s">
        <v>712</v>
      </c>
      <c r="D368" s="37">
        <v>1000</v>
      </c>
      <c r="E368" s="38"/>
      <c r="F368" s="34">
        <v>17</v>
      </c>
      <c r="G368" s="35"/>
      <c r="H368" s="34">
        <v>52</v>
      </c>
      <c r="I368" s="34">
        <v>1</v>
      </c>
      <c r="J368" s="35"/>
      <c r="K368" s="34">
        <v>1</v>
      </c>
      <c r="L368" s="34">
        <v>25</v>
      </c>
      <c r="M368" s="35"/>
      <c r="N368" s="34">
        <v>23</v>
      </c>
      <c r="O368" s="34">
        <v>28</v>
      </c>
      <c r="P368" s="35"/>
      <c r="Q368" s="34">
        <v>14</v>
      </c>
      <c r="R368" s="34">
        <v>36</v>
      </c>
      <c r="S368" s="35"/>
      <c r="T368" s="34">
        <v>10.300000000000001</v>
      </c>
      <c r="U368" s="34">
        <v>37</v>
      </c>
      <c r="V368" s="34">
        <f>IF(LEN(U368)&gt;3,CONCATENATE(LEFT(U368,1),RIGHT(U368,3)),U368)</f>
        <v>37</v>
      </c>
      <c r="W368" s="35"/>
      <c r="X368" s="35"/>
      <c r="Y368" s="36"/>
      <c r="Z368" s="36">
        <f>V368/D368*100</f>
        <v>3.6999999999999997</v>
      </c>
    </row>
    <row r="369" ht="14.25">
      <c r="A369" s="40" t="s">
        <v>713</v>
      </c>
      <c r="B369" s="40" t="s">
        <v>429</v>
      </c>
      <c r="C369" s="41"/>
      <c r="D369" s="19"/>
      <c r="E369" s="20">
        <v>2625</v>
      </c>
      <c r="F369" s="42"/>
      <c r="G369" s="43"/>
      <c r="H369" s="43"/>
      <c r="I369" s="43"/>
      <c r="J369" s="43"/>
      <c r="K369" s="43"/>
      <c r="L369" s="44"/>
      <c r="M369" s="45"/>
      <c r="N369" s="45"/>
      <c r="O369" s="45"/>
      <c r="P369" s="45"/>
      <c r="Q369" s="45"/>
      <c r="R369" s="45"/>
      <c r="S369" s="45"/>
      <c r="T369" s="45"/>
      <c r="U369" s="46"/>
      <c r="V369" s="46"/>
      <c r="W369" s="47">
        <v>271</v>
      </c>
      <c r="X369" s="47">
        <f>IF(LEN(W369)&gt;3,CONCATENATE(LEFT(W369,1),RIGHT(W369,3)),W369)</f>
        <v>271</v>
      </c>
      <c r="Y369" s="36">
        <f>X369/E369*100</f>
        <v>10.323809523809524</v>
      </c>
      <c r="Z369" s="68"/>
    </row>
    <row r="370" ht="14.25">
      <c r="A370" s="29"/>
      <c r="B370" s="30"/>
      <c r="C370" s="31" t="s">
        <v>714</v>
      </c>
      <c r="D370" s="32">
        <v>2500</v>
      </c>
      <c r="E370" s="33"/>
      <c r="F370" s="34">
        <v>41</v>
      </c>
      <c r="G370" s="35"/>
      <c r="H370" s="34">
        <v>229</v>
      </c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  <c r="T370" s="35"/>
      <c r="U370" s="35"/>
      <c r="V370" s="34">
        <f>IF(LEN(U370)&gt;3,CONCATENATE(LEFT(U370,1),RIGHT(U370,3)),U370)</f>
        <v>0</v>
      </c>
      <c r="W370" s="35"/>
      <c r="X370" s="35"/>
      <c r="Y370" s="36"/>
      <c r="Z370" s="36">
        <f>V370/D370*100</f>
        <v>0</v>
      </c>
    </row>
    <row r="371" ht="14.25">
      <c r="A371" s="29"/>
      <c r="B371" s="30"/>
      <c r="C371" s="31" t="s">
        <v>715</v>
      </c>
      <c r="D371" s="37">
        <v>2500</v>
      </c>
      <c r="E371" s="38"/>
      <c r="F371" s="34">
        <v>41</v>
      </c>
      <c r="G371" s="35"/>
      <c r="H371" s="34">
        <v>229</v>
      </c>
      <c r="I371" s="34">
        <v>4</v>
      </c>
      <c r="J371" s="35"/>
      <c r="K371" s="34">
        <v>23</v>
      </c>
      <c r="L371" s="34">
        <v>221</v>
      </c>
      <c r="M371" s="35"/>
      <c r="N371" s="34">
        <v>217</v>
      </c>
      <c r="O371" s="34">
        <v>156</v>
      </c>
      <c r="P371" s="35"/>
      <c r="Q371" s="34">
        <v>132</v>
      </c>
      <c r="R371" s="34">
        <v>36</v>
      </c>
      <c r="S371" s="35"/>
      <c r="T371" s="34">
        <v>6.2999999999999998</v>
      </c>
      <c r="U371" s="34">
        <v>271</v>
      </c>
      <c r="V371" s="34">
        <f>IF(LEN(U371)&gt;3,CONCATENATE(LEFT(U371,1),RIGHT(U371,3)),U371)</f>
        <v>271</v>
      </c>
      <c r="W371" s="35"/>
      <c r="X371" s="35"/>
      <c r="Y371" s="36"/>
      <c r="Z371" s="36">
        <f>V371/D371*100</f>
        <v>10.84</v>
      </c>
    </row>
    <row r="372" ht="14.25">
      <c r="A372" s="40" t="s">
        <v>716</v>
      </c>
      <c r="B372" s="40" t="s">
        <v>423</v>
      </c>
      <c r="C372" s="41"/>
      <c r="D372" s="19"/>
      <c r="E372" s="20">
        <v>2625</v>
      </c>
      <c r="F372" s="42"/>
      <c r="G372" s="43"/>
      <c r="H372" s="43"/>
      <c r="I372" s="43"/>
      <c r="J372" s="43"/>
      <c r="K372" s="43"/>
      <c r="L372" s="44"/>
      <c r="M372" s="45"/>
      <c r="N372" s="45"/>
      <c r="O372" s="45"/>
      <c r="P372" s="45"/>
      <c r="Q372" s="45"/>
      <c r="R372" s="45"/>
      <c r="S372" s="45"/>
      <c r="T372" s="45"/>
      <c r="U372" s="46"/>
      <c r="V372" s="46"/>
      <c r="W372" s="47">
        <v>107</v>
      </c>
      <c r="X372" s="47">
        <f>IF(LEN(W372)&gt;3,CONCATENATE(LEFT(W372,1),RIGHT(W372,3)),W372)</f>
        <v>107</v>
      </c>
      <c r="Y372" s="36">
        <f>X372/E372*100</f>
        <v>4.0761904761904759</v>
      </c>
      <c r="Z372" s="68"/>
    </row>
    <row r="373" ht="14.25">
      <c r="A373" s="29"/>
      <c r="B373" s="30"/>
      <c r="C373" s="31" t="s">
        <v>717</v>
      </c>
      <c r="D373" s="37">
        <v>2500</v>
      </c>
      <c r="E373" s="38"/>
      <c r="F373" s="34">
        <v>41</v>
      </c>
      <c r="G373" s="35"/>
      <c r="H373" s="34">
        <v>144</v>
      </c>
      <c r="I373" s="34">
        <v>2</v>
      </c>
      <c r="J373" s="35"/>
      <c r="K373" s="34">
        <v>5</v>
      </c>
      <c r="L373" s="34">
        <v>93</v>
      </c>
      <c r="M373" s="35"/>
      <c r="N373" s="34">
        <v>88</v>
      </c>
      <c r="O373" s="34">
        <v>53</v>
      </c>
      <c r="P373" s="35"/>
      <c r="Q373" s="34">
        <v>29</v>
      </c>
      <c r="R373" s="34">
        <v>36</v>
      </c>
      <c r="S373" s="35"/>
      <c r="T373" s="34">
        <v>10.6</v>
      </c>
      <c r="U373" s="34">
        <v>107</v>
      </c>
      <c r="V373" s="34">
        <f>IF(LEN(U373)&gt;3,CONCATENATE(LEFT(U373,1),RIGHT(U373,3)),U373)</f>
        <v>107</v>
      </c>
      <c r="W373" s="35"/>
      <c r="X373" s="35"/>
      <c r="Y373" s="36"/>
      <c r="Z373" s="36">
        <f>V373/D373*100</f>
        <v>4.2799999999999994</v>
      </c>
    </row>
    <row r="374" ht="14.25">
      <c r="A374" s="40" t="s">
        <v>718</v>
      </c>
      <c r="B374" s="40" t="s">
        <v>429</v>
      </c>
      <c r="C374" s="41"/>
      <c r="D374" s="19"/>
      <c r="E374" s="20">
        <v>4200</v>
      </c>
      <c r="F374" s="42"/>
      <c r="G374" s="43"/>
      <c r="H374" s="43"/>
      <c r="I374" s="43"/>
      <c r="J374" s="43"/>
      <c r="K374" s="43"/>
      <c r="L374" s="44"/>
      <c r="M374" s="45"/>
      <c r="N374" s="45"/>
      <c r="O374" s="45"/>
      <c r="P374" s="45"/>
      <c r="Q374" s="45"/>
      <c r="R374" s="45"/>
      <c r="S374" s="45"/>
      <c r="T374" s="45"/>
      <c r="U374" s="46"/>
      <c r="V374" s="46"/>
      <c r="W374" s="47">
        <v>458</v>
      </c>
      <c r="X374" s="47">
        <f>IF(LEN(W374)&gt;3,CONCATENATE(LEFT(W374,1),RIGHT(W374,3)),W374)</f>
        <v>458</v>
      </c>
      <c r="Y374" s="36">
        <f>X374/E374*100</f>
        <v>10.904761904761905</v>
      </c>
      <c r="Z374" s="68"/>
    </row>
    <row r="375" ht="14.25">
      <c r="A375" s="29"/>
      <c r="B375" s="30"/>
      <c r="C375" s="31" t="s">
        <v>719</v>
      </c>
      <c r="D375" s="32">
        <v>4000</v>
      </c>
      <c r="E375" s="33"/>
      <c r="F375" s="34">
        <v>66</v>
      </c>
      <c r="G375" s="35"/>
      <c r="H375" s="34">
        <v>367</v>
      </c>
      <c r="I375" s="34">
        <v>6</v>
      </c>
      <c r="J375" s="35"/>
      <c r="K375" s="34">
        <v>32</v>
      </c>
      <c r="L375" s="34">
        <v>351</v>
      </c>
      <c r="M375" s="35"/>
      <c r="N375" s="34">
        <v>344</v>
      </c>
      <c r="O375" s="34">
        <v>113</v>
      </c>
      <c r="P375" s="35"/>
      <c r="Q375" s="34">
        <v>70</v>
      </c>
      <c r="R375" s="34">
        <v>36</v>
      </c>
      <c r="S375" s="35"/>
      <c r="T375" s="34">
        <v>6.2999999999999998</v>
      </c>
      <c r="U375" s="34">
        <v>369</v>
      </c>
      <c r="V375" s="34">
        <f>IF(LEN(U375)&gt;3,CONCATENATE(LEFT(U375,1),RIGHT(U375,3)),U375)</f>
        <v>369</v>
      </c>
      <c r="W375" s="35"/>
      <c r="X375" s="35"/>
      <c r="Y375" s="36"/>
      <c r="Z375" s="36">
        <f>V375/D375*100</f>
        <v>9.2249999999999996</v>
      </c>
    </row>
    <row r="376" ht="14.25">
      <c r="A376" s="29"/>
      <c r="B376" s="30"/>
      <c r="C376" s="31" t="s">
        <v>720</v>
      </c>
      <c r="D376" s="37">
        <v>6300</v>
      </c>
      <c r="E376" s="38"/>
      <c r="F376" s="34">
        <v>104</v>
      </c>
      <c r="G376" s="35"/>
      <c r="H376" s="34">
        <v>575</v>
      </c>
      <c r="I376" s="34">
        <v>2</v>
      </c>
      <c r="J376" s="35"/>
      <c r="K376" s="34">
        <v>6</v>
      </c>
      <c r="L376" s="34">
        <v>61</v>
      </c>
      <c r="M376" s="35"/>
      <c r="N376" s="34">
        <v>52</v>
      </c>
      <c r="O376" s="34">
        <v>87</v>
      </c>
      <c r="P376" s="35"/>
      <c r="Q376" s="34">
        <v>31</v>
      </c>
      <c r="R376" s="34">
        <v>36</v>
      </c>
      <c r="S376" s="35"/>
      <c r="T376" s="34">
        <v>6.2999999999999998</v>
      </c>
      <c r="U376" s="34">
        <v>107</v>
      </c>
      <c r="V376" s="34">
        <f>IF(LEN(U376)&gt;3,CONCATENATE(LEFT(U376,1),RIGHT(U376,3)),U376)</f>
        <v>107</v>
      </c>
      <c r="W376" s="35"/>
      <c r="X376" s="35"/>
      <c r="Y376" s="36"/>
      <c r="Z376" s="36">
        <f>V376/D376*100</f>
        <v>1.6984126984126984</v>
      </c>
    </row>
    <row r="377" ht="14.25">
      <c r="A377" s="40" t="s">
        <v>721</v>
      </c>
      <c r="B377" s="40" t="s">
        <v>423</v>
      </c>
      <c r="C377" s="41"/>
      <c r="D377" s="19"/>
      <c r="E377" s="20">
        <v>1050</v>
      </c>
      <c r="F377" s="42"/>
      <c r="G377" s="43"/>
      <c r="H377" s="43"/>
      <c r="I377" s="43"/>
      <c r="J377" s="43"/>
      <c r="K377" s="43"/>
      <c r="L377" s="44"/>
      <c r="M377" s="45"/>
      <c r="N377" s="45"/>
      <c r="O377" s="45"/>
      <c r="P377" s="45"/>
      <c r="Q377" s="45"/>
      <c r="R377" s="45"/>
      <c r="S377" s="45"/>
      <c r="T377" s="45"/>
      <c r="U377" s="46"/>
      <c r="V377" s="46"/>
      <c r="W377" s="47">
        <v>312</v>
      </c>
      <c r="X377" s="47">
        <f>IF(LEN(W377)&gt;3,CONCATENATE(LEFT(W377,1),RIGHT(W377,3)),W377)</f>
        <v>312</v>
      </c>
      <c r="Y377" s="36">
        <f>X377/E377*100</f>
        <v>29.714285714285715</v>
      </c>
      <c r="Z377" s="68"/>
    </row>
    <row r="378" ht="14.25">
      <c r="A378" s="29"/>
      <c r="B378" s="30"/>
      <c r="C378" s="31" t="s">
        <v>722</v>
      </c>
      <c r="D378" s="32">
        <v>1000</v>
      </c>
      <c r="E378" s="33"/>
      <c r="F378" s="34">
        <v>17</v>
      </c>
      <c r="G378" s="35"/>
      <c r="H378" s="34">
        <v>58</v>
      </c>
      <c r="I378" s="35"/>
      <c r="J378" s="35"/>
      <c r="K378" s="35"/>
      <c r="L378" s="34">
        <v>3</v>
      </c>
      <c r="M378" s="35"/>
      <c r="N378" s="35"/>
      <c r="O378" s="34">
        <v>15</v>
      </c>
      <c r="P378" s="35"/>
      <c r="Q378" s="35"/>
      <c r="R378" s="34">
        <v>36</v>
      </c>
      <c r="S378" s="35"/>
      <c r="T378" s="34">
        <v>10.9</v>
      </c>
      <c r="U378" s="34">
        <v>15</v>
      </c>
      <c r="V378" s="34">
        <f>IF(LEN(U378)&gt;3,CONCATENATE(LEFT(U378,1),RIGHT(U378,3)),U378)</f>
        <v>15</v>
      </c>
      <c r="W378" s="35"/>
      <c r="X378" s="35"/>
      <c r="Y378" s="36"/>
      <c r="Z378" s="36">
        <f>V378/D378*100</f>
        <v>1.5</v>
      </c>
    </row>
    <row r="379" ht="14.25">
      <c r="A379" s="29"/>
      <c r="B379" s="30"/>
      <c r="C379" s="31" t="s">
        <v>723</v>
      </c>
      <c r="D379" s="37">
        <v>1000</v>
      </c>
      <c r="E379" s="38"/>
      <c r="F379" s="34">
        <v>17</v>
      </c>
      <c r="G379" s="35"/>
      <c r="H379" s="34">
        <v>58</v>
      </c>
      <c r="I379" s="34">
        <v>5</v>
      </c>
      <c r="J379" s="35"/>
      <c r="K379" s="34">
        <v>16</v>
      </c>
      <c r="L379" s="34">
        <v>266</v>
      </c>
      <c r="M379" s="35"/>
      <c r="N379" s="34">
        <v>262</v>
      </c>
      <c r="O379" s="34">
        <v>143</v>
      </c>
      <c r="P379" s="35"/>
      <c r="Q379" s="34">
        <v>122</v>
      </c>
      <c r="R379" s="34">
        <v>36</v>
      </c>
      <c r="S379" s="35"/>
      <c r="T379" s="34">
        <v>10.800000000000001</v>
      </c>
      <c r="U379" s="34">
        <v>302</v>
      </c>
      <c r="V379" s="34">
        <f>IF(LEN(U379)&gt;3,CONCATENATE(LEFT(U379,1),RIGHT(U379,3)),U379)</f>
        <v>302</v>
      </c>
      <c r="W379" s="35"/>
      <c r="X379" s="35"/>
      <c r="Y379" s="36"/>
      <c r="Z379" s="36">
        <f>V379/D379*100</f>
        <v>30.199999999999999</v>
      </c>
    </row>
    <row r="380" ht="14.25">
      <c r="A380" s="40" t="s">
        <v>724</v>
      </c>
      <c r="B380" s="40" t="s">
        <v>429</v>
      </c>
      <c r="C380" s="41"/>
      <c r="D380" s="19"/>
      <c r="E380" s="20">
        <v>1680</v>
      </c>
      <c r="F380" s="42"/>
      <c r="G380" s="43"/>
      <c r="H380" s="43"/>
      <c r="I380" s="43"/>
      <c r="J380" s="43"/>
      <c r="K380" s="43"/>
      <c r="L380" s="44"/>
      <c r="M380" s="45"/>
      <c r="N380" s="45"/>
      <c r="O380" s="45"/>
      <c r="P380" s="45"/>
      <c r="Q380" s="45"/>
      <c r="R380" s="45"/>
      <c r="S380" s="45"/>
      <c r="T380" s="45"/>
      <c r="U380" s="46"/>
      <c r="V380" s="46"/>
      <c r="W380" s="47">
        <v>38</v>
      </c>
      <c r="X380" s="47">
        <f>IF(LEN(W380)&gt;3,CONCATENATE(LEFT(W380,1),RIGHT(W380,3)),W380)</f>
        <v>38</v>
      </c>
      <c r="Y380" s="36">
        <f>X380/E380*100</f>
        <v>2.2619047619047619</v>
      </c>
      <c r="Z380" s="68"/>
    </row>
    <row r="381" ht="14.25">
      <c r="A381" s="29"/>
      <c r="B381" s="30"/>
      <c r="C381" s="31" t="s">
        <v>725</v>
      </c>
      <c r="D381" s="37">
        <v>1600</v>
      </c>
      <c r="E381" s="38"/>
      <c r="F381" s="34">
        <v>26</v>
      </c>
      <c r="G381" s="35"/>
      <c r="H381" s="34">
        <v>147</v>
      </c>
      <c r="I381" s="34">
        <v>1</v>
      </c>
      <c r="J381" s="35"/>
      <c r="K381" s="34">
        <v>3</v>
      </c>
      <c r="L381" s="34">
        <v>30</v>
      </c>
      <c r="M381" s="35"/>
      <c r="N381" s="34">
        <v>26</v>
      </c>
      <c r="O381" s="34">
        <v>25</v>
      </c>
      <c r="P381" s="35"/>
      <c r="Q381" s="34">
        <v>8</v>
      </c>
      <c r="R381" s="34">
        <v>36</v>
      </c>
      <c r="S381" s="35"/>
      <c r="T381" s="34">
        <v>6.2000000000000002</v>
      </c>
      <c r="U381" s="34">
        <v>38</v>
      </c>
      <c r="V381" s="34">
        <f>IF(LEN(U381)&gt;3,CONCATENATE(LEFT(U381,1),RIGHT(U381,3)),U381)</f>
        <v>38</v>
      </c>
      <c r="W381" s="35"/>
      <c r="X381" s="35"/>
      <c r="Y381" s="36"/>
      <c r="Z381" s="36">
        <f>V381/D381*100</f>
        <v>2.375</v>
      </c>
    </row>
    <row r="382" ht="14.25">
      <c r="A382" s="40" t="s">
        <v>726</v>
      </c>
      <c r="B382" s="40" t="s">
        <v>727</v>
      </c>
      <c r="C382" s="41"/>
      <c r="D382" s="19"/>
      <c r="E382" s="20">
        <v>1050</v>
      </c>
      <c r="F382" s="42"/>
      <c r="G382" s="43"/>
      <c r="H382" s="43"/>
      <c r="I382" s="43"/>
      <c r="J382" s="43"/>
      <c r="K382" s="43"/>
      <c r="L382" s="44"/>
      <c r="M382" s="45"/>
      <c r="N382" s="45"/>
      <c r="O382" s="45"/>
      <c r="P382" s="45"/>
      <c r="Q382" s="45"/>
      <c r="R382" s="45"/>
      <c r="S382" s="45"/>
      <c r="T382" s="45"/>
      <c r="U382" s="46"/>
      <c r="V382" s="46"/>
      <c r="W382" s="47">
        <v>205</v>
      </c>
      <c r="X382" s="47">
        <f>IF(LEN(W382)&gt;3,CONCATENATE(LEFT(W382,1),RIGHT(W382,3)),W382)</f>
        <v>205</v>
      </c>
      <c r="Y382" s="36">
        <f>X382/E382*100</f>
        <v>19.523809523809526</v>
      </c>
      <c r="Z382" s="68"/>
    </row>
    <row r="383" ht="14.25">
      <c r="A383" s="29"/>
      <c r="B383" s="30"/>
      <c r="C383" s="31" t="s">
        <v>728</v>
      </c>
      <c r="D383" s="37">
        <v>1000</v>
      </c>
      <c r="E383" s="38"/>
      <c r="F383" s="34">
        <v>17</v>
      </c>
      <c r="G383" s="35"/>
      <c r="H383" s="34">
        <v>92</v>
      </c>
      <c r="I383" s="34">
        <v>3</v>
      </c>
      <c r="J383" s="35"/>
      <c r="K383" s="34">
        <v>19</v>
      </c>
      <c r="L383" s="34">
        <v>189</v>
      </c>
      <c r="M383" s="35"/>
      <c r="N383" s="34">
        <v>187</v>
      </c>
      <c r="O383" s="34">
        <v>80</v>
      </c>
      <c r="P383" s="35"/>
      <c r="Q383" s="34">
        <v>69</v>
      </c>
      <c r="R383" s="34">
        <v>36</v>
      </c>
      <c r="S383" s="35"/>
      <c r="T383" s="34">
        <v>6.0999999999999996</v>
      </c>
      <c r="U383" s="34">
        <v>205</v>
      </c>
      <c r="V383" s="34">
        <f>IF(LEN(U383)&gt;3,CONCATENATE(LEFT(U383,1),RIGHT(U383,3)),U383)</f>
        <v>205</v>
      </c>
      <c r="W383" s="35"/>
      <c r="X383" s="35"/>
      <c r="Y383" s="36"/>
      <c r="Z383" s="36">
        <f>V383/D383*100</f>
        <v>20.5</v>
      </c>
    </row>
    <row r="384" ht="14.25">
      <c r="A384" s="40" t="s">
        <v>729</v>
      </c>
      <c r="B384" s="40" t="s">
        <v>423</v>
      </c>
      <c r="C384" s="41"/>
      <c r="D384" s="19"/>
      <c r="E384" s="71">
        <v>662</v>
      </c>
      <c r="F384" s="42"/>
      <c r="G384" s="43"/>
      <c r="H384" s="43"/>
      <c r="I384" s="43"/>
      <c r="J384" s="43"/>
      <c r="K384" s="43"/>
      <c r="L384" s="44"/>
      <c r="M384" s="45"/>
      <c r="N384" s="45"/>
      <c r="O384" s="45"/>
      <c r="P384" s="45"/>
      <c r="Q384" s="45"/>
      <c r="R384" s="45"/>
      <c r="S384" s="45"/>
      <c r="T384" s="45"/>
      <c r="U384" s="46"/>
      <c r="V384" s="46"/>
      <c r="W384" s="47">
        <v>13</v>
      </c>
      <c r="X384" s="47">
        <f>IF(LEN(W384)&gt;3,CONCATENATE(LEFT(W384,1),RIGHT(W384,3)),W384)</f>
        <v>13</v>
      </c>
      <c r="Y384" s="36">
        <f>X384/E384*100</f>
        <v>1.9637462235649545</v>
      </c>
      <c r="Z384" s="68"/>
    </row>
    <row r="385" ht="14.25">
      <c r="A385" s="29"/>
      <c r="B385" s="30"/>
      <c r="C385" s="31" t="s">
        <v>730</v>
      </c>
      <c r="D385" s="72">
        <v>630</v>
      </c>
      <c r="E385" s="38"/>
      <c r="F385" s="34">
        <v>10</v>
      </c>
      <c r="G385" s="35"/>
      <c r="H385" s="34">
        <v>35</v>
      </c>
      <c r="I385" s="35"/>
      <c r="J385" s="35"/>
      <c r="K385" s="35"/>
      <c r="L385" s="34">
        <v>7</v>
      </c>
      <c r="M385" s="35"/>
      <c r="N385" s="34">
        <v>4</v>
      </c>
      <c r="O385" s="34">
        <v>11</v>
      </c>
      <c r="P385" s="35"/>
      <c r="Q385" s="34">
        <v>1</v>
      </c>
      <c r="R385" s="34">
        <v>36</v>
      </c>
      <c r="S385" s="35"/>
      <c r="T385" s="34">
        <v>10.5</v>
      </c>
      <c r="U385" s="34">
        <v>13</v>
      </c>
      <c r="V385" s="34">
        <f>IF(LEN(U385)&gt;3,CONCATENATE(LEFT(U385,1),RIGHT(U385,3)),U385)</f>
        <v>13</v>
      </c>
      <c r="W385" s="35"/>
      <c r="X385" s="35"/>
      <c r="Y385" s="36"/>
      <c r="Z385" s="36">
        <f>V385/D385*100</f>
        <v>2.0634920634920633</v>
      </c>
    </row>
    <row r="386" ht="14.25">
      <c r="A386" s="40" t="s">
        <v>731</v>
      </c>
      <c r="B386" s="40" t="s">
        <v>429</v>
      </c>
      <c r="C386" s="41"/>
      <c r="D386" s="19"/>
      <c r="E386" s="20">
        <v>4200</v>
      </c>
      <c r="F386" s="42"/>
      <c r="G386" s="43"/>
      <c r="H386" s="43"/>
      <c r="I386" s="43"/>
      <c r="J386" s="43"/>
      <c r="K386" s="43"/>
      <c r="L386" s="44"/>
      <c r="M386" s="45"/>
      <c r="N386" s="45"/>
      <c r="O386" s="45"/>
      <c r="P386" s="45"/>
      <c r="Q386" s="45"/>
      <c r="R386" s="45"/>
      <c r="S386" s="45"/>
      <c r="T386" s="45"/>
      <c r="U386" s="46"/>
      <c r="V386" s="46"/>
      <c r="W386" s="47">
        <v>556</v>
      </c>
      <c r="X386" s="47">
        <f>IF(LEN(W386)&gt;3,CONCATENATE(LEFT(W386,1),RIGHT(W386,3)),W386)</f>
        <v>556</v>
      </c>
      <c r="Y386" s="36">
        <f>X386/E386*100</f>
        <v>13.238095238095237</v>
      </c>
      <c r="Z386" s="68"/>
    </row>
    <row r="387" ht="14.25">
      <c r="A387" s="29"/>
      <c r="B387" s="30"/>
      <c r="C387" s="31" t="s">
        <v>732</v>
      </c>
      <c r="D387" s="32">
        <v>4000</v>
      </c>
      <c r="E387" s="33"/>
      <c r="F387" s="34">
        <v>66</v>
      </c>
      <c r="G387" s="35"/>
      <c r="H387" s="34">
        <v>367</v>
      </c>
      <c r="I387" s="34">
        <v>7</v>
      </c>
      <c r="J387" s="35"/>
      <c r="K387" s="34">
        <v>40</v>
      </c>
      <c r="L387" s="34">
        <v>417</v>
      </c>
      <c r="M387" s="35"/>
      <c r="N387" s="34">
        <v>411</v>
      </c>
      <c r="O387" s="34">
        <v>181</v>
      </c>
      <c r="P387" s="35"/>
      <c r="Q387" s="34">
        <v>152</v>
      </c>
      <c r="R387" s="34">
        <v>36</v>
      </c>
      <c r="S387" s="35"/>
      <c r="T387" s="34">
        <v>6.4000000000000004</v>
      </c>
      <c r="U387" s="34">
        <v>455</v>
      </c>
      <c r="V387" s="34">
        <f>IF(LEN(U387)&gt;3,CONCATENATE(LEFT(U387,1),RIGHT(U387,3)),U387)</f>
        <v>455</v>
      </c>
      <c r="W387" s="35"/>
      <c r="X387" s="35"/>
      <c r="Y387" s="36"/>
      <c r="Z387" s="36">
        <f>V387/D387*100</f>
        <v>11.375</v>
      </c>
    </row>
    <row r="388" ht="14.25">
      <c r="A388" s="29"/>
      <c r="B388" s="30"/>
      <c r="C388" s="31" t="s">
        <v>733</v>
      </c>
      <c r="D388" s="37">
        <v>4000</v>
      </c>
      <c r="E388" s="38"/>
      <c r="F388" s="34">
        <v>66</v>
      </c>
      <c r="G388" s="35"/>
      <c r="H388" s="34">
        <v>367</v>
      </c>
      <c r="I388" s="34">
        <v>2</v>
      </c>
      <c r="J388" s="35"/>
      <c r="K388" s="34">
        <v>8</v>
      </c>
      <c r="L388" s="34">
        <v>67</v>
      </c>
      <c r="M388" s="35"/>
      <c r="N388" s="34">
        <v>60</v>
      </c>
      <c r="O388" s="34">
        <v>92</v>
      </c>
      <c r="P388" s="35"/>
      <c r="Q388" s="34">
        <v>65</v>
      </c>
      <c r="R388" s="34">
        <v>36</v>
      </c>
      <c r="S388" s="35"/>
      <c r="T388" s="34">
        <v>6.0999999999999996</v>
      </c>
      <c r="U388" s="34">
        <v>114</v>
      </c>
      <c r="V388" s="34">
        <f>IF(LEN(U388)&gt;3,CONCATENATE(LEFT(U388,1),RIGHT(U388,3)),U388)</f>
        <v>114</v>
      </c>
      <c r="W388" s="35"/>
      <c r="X388" s="35"/>
      <c r="Y388" s="36"/>
      <c r="Z388" s="36">
        <f>V388/D388*100</f>
        <v>2.8500000000000001</v>
      </c>
    </row>
    <row r="389" ht="14.25">
      <c r="A389" s="40" t="s">
        <v>734</v>
      </c>
      <c r="B389" s="40" t="s">
        <v>429</v>
      </c>
      <c r="C389" s="41"/>
      <c r="D389" s="19"/>
      <c r="E389" s="20">
        <v>6615</v>
      </c>
      <c r="F389" s="42"/>
      <c r="G389" s="43"/>
      <c r="H389" s="43"/>
      <c r="I389" s="43"/>
      <c r="J389" s="43"/>
      <c r="K389" s="43"/>
      <c r="L389" s="44"/>
      <c r="M389" s="45"/>
      <c r="N389" s="45"/>
      <c r="O389" s="45"/>
      <c r="P389" s="45"/>
      <c r="Q389" s="45"/>
      <c r="R389" s="45"/>
      <c r="S389" s="45"/>
      <c r="T389" s="45"/>
      <c r="U389" s="46"/>
      <c r="V389" s="46"/>
      <c r="W389" s="47" t="s">
        <v>735</v>
      </c>
      <c r="X389" s="47" t="str">
        <f>IF(LEN(W389)&gt;3,CONCATENATE(LEFT(W389,1),RIGHT(W389,3)),W389)</f>
        <v>3228</v>
      </c>
      <c r="Y389" s="36">
        <f>X389/E389*100</f>
        <v>48.79818594104308</v>
      </c>
      <c r="Z389" s="68"/>
    </row>
    <row r="390" ht="14.25">
      <c r="A390" s="29"/>
      <c r="B390" s="30"/>
      <c r="C390" s="31" t="s">
        <v>736</v>
      </c>
      <c r="D390" s="32">
        <v>6300</v>
      </c>
      <c r="E390" s="33"/>
      <c r="F390" s="34">
        <v>104</v>
      </c>
      <c r="G390" s="35"/>
      <c r="H390" s="34">
        <v>577</v>
      </c>
      <c r="I390" s="34">
        <v>35</v>
      </c>
      <c r="J390" s="35"/>
      <c r="K390" s="34">
        <v>198</v>
      </c>
      <c r="L390" s="34" t="s">
        <v>737</v>
      </c>
      <c r="M390" s="35"/>
      <c r="N390" s="34" t="s">
        <v>738</v>
      </c>
      <c r="O390" s="34" t="s">
        <v>739</v>
      </c>
      <c r="P390" s="35"/>
      <c r="Q390" s="34" t="s">
        <v>740</v>
      </c>
      <c r="R390" s="34">
        <v>36.5</v>
      </c>
      <c r="S390" s="35"/>
      <c r="T390" s="34">
        <v>6.2000000000000002</v>
      </c>
      <c r="U390" s="34" t="s">
        <v>741</v>
      </c>
      <c r="V390" s="34" t="str">
        <f>IF(LEN(U390)&gt;3,CONCATENATE(LEFT(U390,1),RIGHT(U390,3)),U390)</f>
        <v>2185</v>
      </c>
      <c r="W390" s="35"/>
      <c r="X390" s="35"/>
      <c r="Y390" s="36"/>
      <c r="Z390" s="36">
        <f>V390/D390*100</f>
        <v>34.682539682539684</v>
      </c>
    </row>
    <row r="391" ht="14.25">
      <c r="A391" s="29"/>
      <c r="B391" s="30"/>
      <c r="C391" s="31" t="s">
        <v>742</v>
      </c>
      <c r="D391" s="37">
        <v>6300</v>
      </c>
      <c r="E391" s="38"/>
      <c r="F391" s="34">
        <v>104</v>
      </c>
      <c r="G391" s="35"/>
      <c r="H391" s="34">
        <v>577</v>
      </c>
      <c r="I391" s="34">
        <v>17</v>
      </c>
      <c r="J391" s="35"/>
      <c r="K391" s="34">
        <v>94</v>
      </c>
      <c r="L391" s="34">
        <v>928</v>
      </c>
      <c r="M391" s="35"/>
      <c r="N391" s="34">
        <v>919</v>
      </c>
      <c r="O391" s="34">
        <v>505</v>
      </c>
      <c r="P391" s="35"/>
      <c r="Q391" s="34">
        <v>444</v>
      </c>
      <c r="R391" s="34">
        <v>36.5</v>
      </c>
      <c r="S391" s="35"/>
      <c r="T391" s="34">
        <v>6.2000000000000002</v>
      </c>
      <c r="U391" s="34" t="s">
        <v>743</v>
      </c>
      <c r="V391" s="34" t="str">
        <f>IF(LEN(U391)&gt;3,CONCATENATE(LEFT(U391,1),RIGHT(U391,3)),U391)</f>
        <v>1057</v>
      </c>
      <c r="W391" s="35"/>
      <c r="X391" s="35"/>
      <c r="Y391" s="36"/>
      <c r="Z391" s="36">
        <f>V391/D391*100</f>
        <v>16.777777777777779</v>
      </c>
    </row>
    <row r="392" ht="14.25">
      <c r="A392" s="40" t="s">
        <v>744</v>
      </c>
      <c r="B392" s="40" t="s">
        <v>745</v>
      </c>
      <c r="C392" s="41"/>
      <c r="D392" s="19"/>
      <c r="E392" s="20">
        <v>1050</v>
      </c>
      <c r="F392" s="42"/>
      <c r="G392" s="43"/>
      <c r="H392" s="43"/>
      <c r="I392" s="43"/>
      <c r="J392" s="43"/>
      <c r="K392" s="43"/>
      <c r="L392" s="44"/>
      <c r="M392" s="45"/>
      <c r="N392" s="45"/>
      <c r="O392" s="45"/>
      <c r="P392" s="45"/>
      <c r="Q392" s="45"/>
      <c r="R392" s="45"/>
      <c r="S392" s="45"/>
      <c r="T392" s="45"/>
      <c r="U392" s="46"/>
      <c r="V392" s="46"/>
      <c r="W392" s="47">
        <v>97</v>
      </c>
      <c r="X392" s="47">
        <f>IF(LEN(W392)&gt;3,CONCATENATE(LEFT(W392,1),RIGHT(W392,3)),W392)</f>
        <v>97</v>
      </c>
      <c r="Y392" s="36">
        <f>X392/E392*100</f>
        <v>9.238095238095239</v>
      </c>
      <c r="Z392" s="68"/>
    </row>
    <row r="393" ht="14.25">
      <c r="A393" s="29"/>
      <c r="B393" s="30"/>
      <c r="C393" s="31" t="s">
        <v>746</v>
      </c>
      <c r="D393" s="37">
        <v>1000</v>
      </c>
      <c r="E393" s="38"/>
      <c r="F393" s="34">
        <v>17</v>
      </c>
      <c r="G393" s="35"/>
      <c r="H393" s="34">
        <v>58</v>
      </c>
      <c r="I393" s="34">
        <v>2</v>
      </c>
      <c r="J393" s="35"/>
      <c r="K393" s="34">
        <v>5</v>
      </c>
      <c r="L393" s="34">
        <v>84</v>
      </c>
      <c r="M393" s="35"/>
      <c r="N393" s="34">
        <v>81</v>
      </c>
      <c r="O393" s="34">
        <v>49</v>
      </c>
      <c r="P393" s="35"/>
      <c r="Q393" s="34">
        <v>34</v>
      </c>
      <c r="R393" s="34">
        <v>36.600000000000001</v>
      </c>
      <c r="S393" s="35"/>
      <c r="T393" s="34">
        <v>10.800000000000001</v>
      </c>
      <c r="U393" s="34">
        <v>97</v>
      </c>
      <c r="V393" s="34">
        <f>IF(LEN(U393)&gt;3,CONCATENATE(LEFT(U393,1),RIGHT(U393,3)),U393)</f>
        <v>97</v>
      </c>
      <c r="W393" s="35"/>
      <c r="X393" s="35"/>
      <c r="Y393" s="36"/>
      <c r="Z393" s="36">
        <f>V393/D393*100</f>
        <v>9.7000000000000011</v>
      </c>
    </row>
    <row r="394" ht="14.25">
      <c r="A394" s="40" t="s">
        <v>747</v>
      </c>
      <c r="B394" s="40" t="s">
        <v>423</v>
      </c>
      <c r="C394" s="41"/>
      <c r="D394" s="19"/>
      <c r="E394" s="20">
        <v>1680</v>
      </c>
      <c r="F394" s="42"/>
      <c r="G394" s="43"/>
      <c r="H394" s="43"/>
      <c r="I394" s="43"/>
      <c r="J394" s="43"/>
      <c r="K394" s="43"/>
      <c r="L394" s="44"/>
      <c r="M394" s="45"/>
      <c r="N394" s="45"/>
      <c r="O394" s="45"/>
      <c r="P394" s="45"/>
      <c r="Q394" s="45"/>
      <c r="R394" s="45"/>
      <c r="S394" s="45"/>
      <c r="T394" s="45"/>
      <c r="U394" s="46"/>
      <c r="V394" s="46"/>
      <c r="W394" s="47">
        <v>113</v>
      </c>
      <c r="X394" s="47">
        <f>IF(LEN(W394)&gt;3,CONCATENATE(LEFT(W394,1),RIGHT(W394,3)),W394)</f>
        <v>113</v>
      </c>
      <c r="Y394" s="36">
        <f>X394/E394*100</f>
        <v>6.7261904761904763</v>
      </c>
      <c r="Z394" s="68"/>
    </row>
    <row r="395" ht="14.25">
      <c r="A395" s="29"/>
      <c r="B395" s="30"/>
      <c r="C395" s="31" t="s">
        <v>748</v>
      </c>
      <c r="D395" s="32">
        <v>1600</v>
      </c>
      <c r="E395" s="33"/>
      <c r="F395" s="34">
        <v>26</v>
      </c>
      <c r="G395" s="35"/>
      <c r="H395" s="34">
        <v>84</v>
      </c>
      <c r="I395" s="35"/>
      <c r="J395" s="35"/>
      <c r="K395" s="35"/>
      <c r="L395" s="35"/>
      <c r="M395" s="35"/>
      <c r="N395" s="35"/>
      <c r="O395" s="35"/>
      <c r="P395" s="35"/>
      <c r="Q395" s="35"/>
      <c r="R395" s="35"/>
      <c r="S395" s="35"/>
      <c r="T395" s="35"/>
      <c r="U395" s="35"/>
      <c r="V395" s="34">
        <f>IF(LEN(U395)&gt;3,CONCATENATE(LEFT(U395,1),RIGHT(U395,3)),U395)</f>
        <v>0</v>
      </c>
      <c r="W395" s="35"/>
      <c r="X395" s="35"/>
      <c r="Y395" s="36"/>
      <c r="Z395" s="36">
        <f>V395/D395*100</f>
        <v>0</v>
      </c>
    </row>
    <row r="396" ht="14.25">
      <c r="A396" s="29"/>
      <c r="B396" s="30"/>
      <c r="C396" s="31" t="s">
        <v>749</v>
      </c>
      <c r="D396" s="37">
        <v>1600</v>
      </c>
      <c r="E396" s="38"/>
      <c r="F396" s="34">
        <v>26</v>
      </c>
      <c r="G396" s="35"/>
      <c r="H396" s="34">
        <v>84</v>
      </c>
      <c r="I396" s="34">
        <v>2</v>
      </c>
      <c r="J396" s="35"/>
      <c r="K396" s="34">
        <v>5</v>
      </c>
      <c r="L396" s="34">
        <v>93</v>
      </c>
      <c r="M396" s="35"/>
      <c r="N396" s="34">
        <v>88</v>
      </c>
      <c r="O396" s="34">
        <v>64</v>
      </c>
      <c r="P396" s="35"/>
      <c r="Q396" s="34">
        <v>46</v>
      </c>
      <c r="R396" s="34">
        <v>36</v>
      </c>
      <c r="S396" s="35"/>
      <c r="T396" s="34">
        <v>10.6</v>
      </c>
      <c r="U396" s="34">
        <v>113</v>
      </c>
      <c r="V396" s="34">
        <f>IF(LEN(U396)&gt;3,CONCATENATE(LEFT(U396,1),RIGHT(U396,3)),U396)</f>
        <v>113</v>
      </c>
      <c r="W396" s="35"/>
      <c r="X396" s="35"/>
      <c r="Y396" s="36"/>
      <c r="Z396" s="36">
        <f>V396/D396*100</f>
        <v>7.0624999999999991</v>
      </c>
    </row>
    <row r="397" ht="14.25">
      <c r="A397" s="40" t="s">
        <v>750</v>
      </c>
      <c r="B397" s="40" t="s">
        <v>423</v>
      </c>
      <c r="C397" s="41"/>
      <c r="D397" s="19"/>
      <c r="E397" s="20">
        <v>3360</v>
      </c>
      <c r="F397" s="42"/>
      <c r="G397" s="43"/>
      <c r="H397" s="43"/>
      <c r="I397" s="43"/>
      <c r="J397" s="43"/>
      <c r="K397" s="43"/>
      <c r="L397" s="44"/>
      <c r="M397" s="45"/>
      <c r="N397" s="45"/>
      <c r="O397" s="45"/>
      <c r="P397" s="45"/>
      <c r="Q397" s="45"/>
      <c r="R397" s="45"/>
      <c r="S397" s="45"/>
      <c r="T397" s="45"/>
      <c r="U397" s="46"/>
      <c r="V397" s="46"/>
      <c r="W397" s="47">
        <v>313</v>
      </c>
      <c r="X397" s="47">
        <f>IF(LEN(W397)&gt;3,CONCATENATE(LEFT(W397,1),RIGHT(W397,3)),W397)</f>
        <v>313</v>
      </c>
      <c r="Y397" s="36">
        <f>X397/E397*100</f>
        <v>9.3154761904761898</v>
      </c>
      <c r="Z397" s="68"/>
    </row>
    <row r="398" ht="14.25">
      <c r="A398" s="29"/>
      <c r="B398" s="30"/>
      <c r="C398" s="31" t="s">
        <v>751</v>
      </c>
      <c r="D398" s="32">
        <v>3200</v>
      </c>
      <c r="E398" s="33"/>
      <c r="F398" s="34">
        <v>53</v>
      </c>
      <c r="G398" s="35"/>
      <c r="H398" s="34">
        <v>185</v>
      </c>
      <c r="I398" s="34">
        <v>5</v>
      </c>
      <c r="J398" s="35"/>
      <c r="K398" s="34">
        <v>15</v>
      </c>
      <c r="L398" s="34">
        <v>272</v>
      </c>
      <c r="M398" s="35"/>
      <c r="N398" s="34">
        <v>255</v>
      </c>
      <c r="O398" s="34">
        <v>155</v>
      </c>
      <c r="P398" s="35"/>
      <c r="Q398" s="34">
        <v>106</v>
      </c>
      <c r="R398" s="34">
        <v>36</v>
      </c>
      <c r="S398" s="35"/>
      <c r="T398" s="34">
        <v>10.5</v>
      </c>
      <c r="U398" s="34">
        <v>313</v>
      </c>
      <c r="V398" s="34">
        <f>IF(LEN(U398)&gt;3,CONCATENATE(LEFT(U398,1),RIGHT(U398,3)),U398)</f>
        <v>313</v>
      </c>
      <c r="W398" s="35"/>
      <c r="X398" s="35"/>
      <c r="Y398" s="36"/>
      <c r="Z398" s="36">
        <f>V398/D398*100</f>
        <v>9.78125</v>
      </c>
    </row>
    <row r="399" ht="14.25">
      <c r="A399" s="29"/>
      <c r="B399" s="30"/>
      <c r="C399" s="31" t="s">
        <v>752</v>
      </c>
      <c r="D399" s="37">
        <v>4000</v>
      </c>
      <c r="E399" s="38"/>
      <c r="F399" s="34">
        <v>66</v>
      </c>
      <c r="G399" s="35"/>
      <c r="H399" s="34">
        <v>231</v>
      </c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4">
        <f>IF(LEN(U399)&gt;3,CONCATENATE(LEFT(U399,1),RIGHT(U399,3)),U399)</f>
        <v>0</v>
      </c>
      <c r="W399" s="35"/>
      <c r="X399" s="35"/>
      <c r="Y399" s="36"/>
      <c r="Z399" s="36">
        <f>V399/D399*100</f>
        <v>0</v>
      </c>
    </row>
    <row r="400" ht="14.25">
      <c r="A400" s="40" t="s">
        <v>753</v>
      </c>
      <c r="B400" s="40" t="s">
        <v>423</v>
      </c>
      <c r="C400" s="41"/>
      <c r="D400" s="19"/>
      <c r="E400" s="20">
        <v>2625</v>
      </c>
      <c r="F400" s="42"/>
      <c r="G400" s="43"/>
      <c r="H400" s="43"/>
      <c r="I400" s="43"/>
      <c r="J400" s="43"/>
      <c r="K400" s="43"/>
      <c r="L400" s="44"/>
      <c r="M400" s="45"/>
      <c r="N400" s="45"/>
      <c r="O400" s="45"/>
      <c r="P400" s="45"/>
      <c r="Q400" s="45"/>
      <c r="R400" s="45"/>
      <c r="S400" s="45"/>
      <c r="T400" s="45"/>
      <c r="U400" s="46"/>
      <c r="V400" s="46"/>
      <c r="W400" s="47" t="s">
        <v>754</v>
      </c>
      <c r="X400" s="47" t="str">
        <f>IF(LEN(W400)&gt;3,CONCATENATE(LEFT(W400,1),RIGHT(W400,3)),W400)</f>
        <v>1090</v>
      </c>
      <c r="Y400" s="36">
        <f>X400/E400*100</f>
        <v>41.523809523809526</v>
      </c>
      <c r="Z400" s="68"/>
    </row>
    <row r="401" ht="14.25">
      <c r="A401" s="29"/>
      <c r="B401" s="30"/>
      <c r="C401" s="31" t="s">
        <v>755</v>
      </c>
      <c r="D401" s="32">
        <v>2500</v>
      </c>
      <c r="E401" s="33"/>
      <c r="F401" s="34">
        <v>41</v>
      </c>
      <c r="G401" s="35"/>
      <c r="H401" s="34">
        <v>137</v>
      </c>
      <c r="I401" s="34">
        <v>10</v>
      </c>
      <c r="J401" s="35"/>
      <c r="K401" s="34">
        <v>36</v>
      </c>
      <c r="L401" s="34">
        <v>509</v>
      </c>
      <c r="M401" s="35"/>
      <c r="N401" s="34">
        <v>501</v>
      </c>
      <c r="O401" s="34">
        <v>372</v>
      </c>
      <c r="P401" s="35"/>
      <c r="Q401" s="34">
        <v>335</v>
      </c>
      <c r="R401" s="34">
        <v>36</v>
      </c>
      <c r="S401" s="35"/>
      <c r="T401" s="34">
        <v>9.8000000000000007</v>
      </c>
      <c r="U401" s="34">
        <v>630</v>
      </c>
      <c r="V401" s="34">
        <f>IF(LEN(U401)&gt;3,CONCATENATE(LEFT(U401,1),RIGHT(U401,3)),U401)</f>
        <v>630</v>
      </c>
      <c r="W401" s="35"/>
      <c r="X401" s="35"/>
      <c r="Y401" s="36"/>
      <c r="Z401" s="36">
        <f>V401/D401*100</f>
        <v>25.199999999999999</v>
      </c>
    </row>
    <row r="402" ht="14.25">
      <c r="A402" s="29"/>
      <c r="B402" s="30"/>
      <c r="C402" s="31" t="s">
        <v>756</v>
      </c>
      <c r="D402" s="37">
        <v>2500</v>
      </c>
      <c r="E402" s="38"/>
      <c r="F402" s="34">
        <v>41</v>
      </c>
      <c r="G402" s="35"/>
      <c r="H402" s="34">
        <v>137</v>
      </c>
      <c r="I402" s="34">
        <v>7</v>
      </c>
      <c r="J402" s="35"/>
      <c r="K402" s="34">
        <v>26</v>
      </c>
      <c r="L402" s="34">
        <v>340</v>
      </c>
      <c r="M402" s="35"/>
      <c r="N402" s="34">
        <v>333</v>
      </c>
      <c r="O402" s="34">
        <v>313</v>
      </c>
      <c r="P402" s="35"/>
      <c r="Q402" s="34">
        <v>281</v>
      </c>
      <c r="R402" s="34">
        <v>36</v>
      </c>
      <c r="S402" s="35"/>
      <c r="T402" s="34">
        <v>9.8000000000000007</v>
      </c>
      <c r="U402" s="34">
        <v>462</v>
      </c>
      <c r="V402" s="34">
        <f>IF(LEN(U402)&gt;3,CONCATENATE(LEFT(U402,1),RIGHT(U402,3)),U402)</f>
        <v>462</v>
      </c>
      <c r="W402" s="35"/>
      <c r="X402" s="35"/>
      <c r="Y402" s="36"/>
      <c r="Z402" s="36">
        <f>V402/D402*100</f>
        <v>18.48</v>
      </c>
    </row>
    <row r="403" ht="14.25">
      <c r="A403" s="40" t="s">
        <v>757</v>
      </c>
      <c r="B403" s="40" t="s">
        <v>423</v>
      </c>
      <c r="C403" s="41"/>
      <c r="D403" s="19"/>
      <c r="E403" s="20">
        <v>2625</v>
      </c>
      <c r="F403" s="42"/>
      <c r="G403" s="43"/>
      <c r="H403" s="43"/>
      <c r="I403" s="43"/>
      <c r="J403" s="43"/>
      <c r="K403" s="43"/>
      <c r="L403" s="44"/>
      <c r="M403" s="45"/>
      <c r="N403" s="45"/>
      <c r="O403" s="45"/>
      <c r="P403" s="45"/>
      <c r="Q403" s="45"/>
      <c r="R403" s="45"/>
      <c r="S403" s="45"/>
      <c r="T403" s="45"/>
      <c r="U403" s="46"/>
      <c r="V403" s="46"/>
      <c r="W403" s="47" t="s">
        <v>758</v>
      </c>
      <c r="X403" s="47" t="str">
        <f>IF(LEN(W403)&gt;3,CONCATENATE(LEFT(W403,1),RIGHT(W403,3)),W403)</f>
        <v>1339</v>
      </c>
      <c r="Y403" s="36">
        <f>X403/E403*100</f>
        <v>51.009523809523806</v>
      </c>
      <c r="Z403" s="68"/>
    </row>
    <row r="404" ht="14.25">
      <c r="A404" s="29"/>
      <c r="B404" s="30"/>
      <c r="C404" s="31" t="s">
        <v>759</v>
      </c>
      <c r="D404" s="32">
        <v>2500</v>
      </c>
      <c r="E404" s="33"/>
      <c r="F404" s="34">
        <v>41</v>
      </c>
      <c r="G404" s="35"/>
      <c r="H404" s="34">
        <v>131</v>
      </c>
      <c r="I404" s="34">
        <v>3</v>
      </c>
      <c r="J404" s="35"/>
      <c r="K404" s="34">
        <v>8</v>
      </c>
      <c r="L404" s="34">
        <v>159</v>
      </c>
      <c r="M404" s="35"/>
      <c r="N404" s="34">
        <v>155</v>
      </c>
      <c r="O404" s="34">
        <v>66</v>
      </c>
      <c r="P404" s="35"/>
      <c r="Q404" s="34">
        <v>49</v>
      </c>
      <c r="R404" s="34">
        <v>36.5</v>
      </c>
      <c r="S404" s="35"/>
      <c r="T404" s="34">
        <v>11.1</v>
      </c>
      <c r="U404" s="34">
        <v>173</v>
      </c>
      <c r="V404" s="34">
        <f>IF(LEN(U404)&gt;3,CONCATENATE(LEFT(U404,1),RIGHT(U404,3)),U404)</f>
        <v>173</v>
      </c>
      <c r="W404" s="35"/>
      <c r="X404" s="35"/>
      <c r="Y404" s="36"/>
      <c r="Z404" s="36">
        <f>V404/D404*100</f>
        <v>6.9199999999999999</v>
      </c>
    </row>
    <row r="405" ht="14.25">
      <c r="A405" s="29"/>
      <c r="B405" s="30"/>
      <c r="C405" s="31" t="s">
        <v>760</v>
      </c>
      <c r="D405" s="37">
        <v>4000</v>
      </c>
      <c r="E405" s="38"/>
      <c r="F405" s="34">
        <v>66</v>
      </c>
      <c r="G405" s="35"/>
      <c r="H405" s="34">
        <v>210</v>
      </c>
      <c r="I405" s="34">
        <v>19</v>
      </c>
      <c r="J405" s="35"/>
      <c r="K405" s="34">
        <v>60</v>
      </c>
      <c r="L405" s="34">
        <v>928</v>
      </c>
      <c r="M405" s="35"/>
      <c r="N405" s="34">
        <v>920</v>
      </c>
      <c r="O405" s="34">
        <v>714</v>
      </c>
      <c r="P405" s="35"/>
      <c r="Q405" s="34">
        <v>653</v>
      </c>
      <c r="R405" s="34">
        <v>36.5</v>
      </c>
      <c r="S405" s="35"/>
      <c r="T405" s="34">
        <v>10.800000000000001</v>
      </c>
      <c r="U405" s="34" t="s">
        <v>761</v>
      </c>
      <c r="V405" s="34" t="str">
        <f>IF(LEN(U405)&gt;3,CONCATENATE(LEFT(U405,1),RIGHT(U405,3)),U405)</f>
        <v>1171</v>
      </c>
      <c r="W405" s="35"/>
      <c r="X405" s="35"/>
      <c r="Y405" s="36"/>
      <c r="Z405" s="36">
        <f>V405/D405*100</f>
        <v>29.275000000000002</v>
      </c>
    </row>
    <row r="406" ht="14.25">
      <c r="A406" s="40" t="s">
        <v>762</v>
      </c>
      <c r="B406" s="40" t="s">
        <v>423</v>
      </c>
      <c r="C406" s="41"/>
      <c r="D406" s="19"/>
      <c r="E406" s="20">
        <v>2625</v>
      </c>
      <c r="F406" s="42"/>
      <c r="G406" s="43"/>
      <c r="H406" s="43"/>
      <c r="I406" s="43"/>
      <c r="J406" s="43"/>
      <c r="K406" s="43"/>
      <c r="L406" s="44"/>
      <c r="M406" s="45"/>
      <c r="N406" s="45"/>
      <c r="O406" s="45"/>
      <c r="P406" s="45"/>
      <c r="Q406" s="45"/>
      <c r="R406" s="45"/>
      <c r="S406" s="45"/>
      <c r="T406" s="45"/>
      <c r="U406" s="46"/>
      <c r="V406" s="46"/>
      <c r="W406" s="47">
        <v>478</v>
      </c>
      <c r="X406" s="47">
        <f>IF(LEN(W406)&gt;3,CONCATENATE(LEFT(W406,1),RIGHT(W406,3)),W406)</f>
        <v>478</v>
      </c>
      <c r="Y406" s="36">
        <f>X406/E406*100</f>
        <v>18.209523809523809</v>
      </c>
      <c r="Z406" s="68"/>
    </row>
    <row r="407" ht="14.25">
      <c r="A407" s="29"/>
      <c r="B407" s="30"/>
      <c r="C407" s="31" t="s">
        <v>763</v>
      </c>
      <c r="D407" s="32">
        <v>2500</v>
      </c>
      <c r="E407" s="33"/>
      <c r="F407" s="34">
        <v>41</v>
      </c>
      <c r="G407" s="35"/>
      <c r="H407" s="34">
        <v>131</v>
      </c>
      <c r="I407" s="34">
        <v>4</v>
      </c>
      <c r="J407" s="35"/>
      <c r="K407" s="34">
        <v>13</v>
      </c>
      <c r="L407" s="34">
        <v>230</v>
      </c>
      <c r="M407" s="35"/>
      <c r="N407" s="34">
        <v>225</v>
      </c>
      <c r="O407" s="34">
        <v>104</v>
      </c>
      <c r="P407" s="35"/>
      <c r="Q407" s="34">
        <v>75</v>
      </c>
      <c r="R407" s="34">
        <v>36.600000000000001</v>
      </c>
      <c r="S407" s="35"/>
      <c r="T407" s="34">
        <v>10.5</v>
      </c>
      <c r="U407" s="34">
        <v>252</v>
      </c>
      <c r="V407" s="34">
        <f>IF(LEN(U407)&gt;3,CONCATENATE(LEFT(U407,1),RIGHT(U407,3)),U407)</f>
        <v>252</v>
      </c>
      <c r="W407" s="35"/>
      <c r="X407" s="35"/>
      <c r="Y407" s="36"/>
      <c r="Z407" s="36">
        <f>V407/D407*100</f>
        <v>10.08</v>
      </c>
    </row>
    <row r="408" ht="14.25">
      <c r="A408" s="29"/>
      <c r="B408" s="30"/>
      <c r="C408" s="31" t="s">
        <v>764</v>
      </c>
      <c r="D408" s="37">
        <v>2500</v>
      </c>
      <c r="E408" s="38"/>
      <c r="F408" s="34">
        <v>41</v>
      </c>
      <c r="G408" s="35"/>
      <c r="H408" s="34">
        <v>131</v>
      </c>
      <c r="I408" s="34">
        <v>4</v>
      </c>
      <c r="J408" s="35"/>
      <c r="K408" s="34">
        <v>11</v>
      </c>
      <c r="L408" s="34">
        <v>194</v>
      </c>
      <c r="M408" s="35"/>
      <c r="N408" s="34">
        <v>189</v>
      </c>
      <c r="O408" s="34">
        <v>115</v>
      </c>
      <c r="P408" s="35"/>
      <c r="Q408" s="34">
        <v>87</v>
      </c>
      <c r="R408" s="34">
        <v>36.700000000000003</v>
      </c>
      <c r="S408" s="35"/>
      <c r="T408" s="34">
        <v>11</v>
      </c>
      <c r="U408" s="34">
        <v>226</v>
      </c>
      <c r="V408" s="34">
        <f>IF(LEN(U408)&gt;3,CONCATENATE(LEFT(U408,1),RIGHT(U408,3)),U408)</f>
        <v>226</v>
      </c>
      <c r="W408" s="35"/>
      <c r="X408" s="35"/>
      <c r="Y408" s="36"/>
      <c r="Z408" s="36">
        <f>V408/D408*100</f>
        <v>9.0399999999999991</v>
      </c>
    </row>
    <row r="409" ht="14.25" customHeight="1">
      <c r="A409" s="40" t="s">
        <v>765</v>
      </c>
      <c r="B409" s="40" t="s">
        <v>429</v>
      </c>
      <c r="C409" s="41"/>
      <c r="D409" s="19"/>
      <c r="E409" s="20">
        <v>16800</v>
      </c>
      <c r="F409" s="42"/>
      <c r="G409" s="43"/>
      <c r="H409" s="43"/>
      <c r="I409" s="43"/>
      <c r="J409" s="43"/>
      <c r="K409" s="43"/>
      <c r="L409" s="44"/>
      <c r="M409" s="45"/>
      <c r="N409" s="45"/>
      <c r="O409" s="45"/>
      <c r="P409" s="45"/>
      <c r="Q409" s="45"/>
      <c r="R409" s="45"/>
      <c r="S409" s="45"/>
      <c r="T409" s="45"/>
      <c r="U409" s="46"/>
      <c r="V409" s="46"/>
      <c r="W409" s="47">
        <v>609</v>
      </c>
      <c r="X409" s="47">
        <f>IF(LEN(W409)&gt;3,CONCATENATE(LEFT(W409,1),RIGHT(W409,3)),W409)</f>
        <v>609</v>
      </c>
      <c r="Y409" s="36">
        <f>X409/E409*100</f>
        <v>3.6249999999999996</v>
      </c>
      <c r="Z409" s="68"/>
    </row>
    <row r="410" ht="14.25">
      <c r="A410" s="29"/>
      <c r="B410" s="30"/>
      <c r="C410" s="31" t="s">
        <v>766</v>
      </c>
      <c r="D410" s="32">
        <v>16000</v>
      </c>
      <c r="E410" s="33"/>
      <c r="F410" s="34">
        <v>264</v>
      </c>
      <c r="G410" s="35"/>
      <c r="H410" s="34" t="s">
        <v>101</v>
      </c>
      <c r="I410" s="34">
        <v>10</v>
      </c>
      <c r="J410" s="35"/>
      <c r="K410" s="34">
        <v>50</v>
      </c>
      <c r="L410" s="34">
        <v>494</v>
      </c>
      <c r="M410" s="35"/>
      <c r="N410" s="34">
        <v>473</v>
      </c>
      <c r="O410" s="34">
        <v>355</v>
      </c>
      <c r="P410" s="35"/>
      <c r="Q410" s="34">
        <v>258</v>
      </c>
      <c r="R410" s="34">
        <v>36</v>
      </c>
      <c r="S410" s="35"/>
      <c r="T410" s="34">
        <v>6.2999999999999998</v>
      </c>
      <c r="U410" s="34">
        <v>609</v>
      </c>
      <c r="V410" s="34">
        <f>IF(LEN(U410)&gt;3,CONCATENATE(LEFT(U410,1),RIGHT(U410,3)),U410)</f>
        <v>609</v>
      </c>
      <c r="W410" s="35"/>
      <c r="X410" s="35"/>
      <c r="Y410" s="36"/>
      <c r="Z410" s="36">
        <f>V410/D410*100</f>
        <v>3.8062499999999999</v>
      </c>
    </row>
    <row r="411" ht="14.25">
      <c r="A411" s="29"/>
      <c r="B411" s="30"/>
      <c r="C411" s="31" t="s">
        <v>767</v>
      </c>
      <c r="D411" s="37">
        <v>16000</v>
      </c>
      <c r="E411" s="38"/>
      <c r="F411" s="34">
        <v>264</v>
      </c>
      <c r="G411" s="35"/>
      <c r="H411" s="34" t="s">
        <v>101</v>
      </c>
      <c r="I411" s="35"/>
      <c r="J411" s="35"/>
      <c r="K411" s="35"/>
      <c r="L411" s="35"/>
      <c r="M411" s="35"/>
      <c r="N411" s="35"/>
      <c r="O411" s="35"/>
      <c r="P411" s="35"/>
      <c r="Q411" s="35"/>
      <c r="R411" s="35"/>
      <c r="S411" s="35"/>
      <c r="T411" s="35"/>
      <c r="U411" s="35"/>
      <c r="V411" s="34">
        <f>IF(LEN(U411)&gt;3,CONCATENATE(LEFT(U411,1),RIGHT(U411,3)),U411)</f>
        <v>0</v>
      </c>
      <c r="W411" s="35"/>
      <c r="X411" s="35"/>
      <c r="Y411" s="36"/>
      <c r="Z411" s="36">
        <f>V411/D411*100</f>
        <v>0</v>
      </c>
    </row>
    <row r="412" ht="14.25">
      <c r="A412" s="40" t="s">
        <v>768</v>
      </c>
      <c r="B412" s="40" t="s">
        <v>423</v>
      </c>
      <c r="C412" s="41"/>
      <c r="D412" s="19"/>
      <c r="E412" s="20">
        <v>2625</v>
      </c>
      <c r="F412" s="42"/>
      <c r="G412" s="43"/>
      <c r="H412" s="43"/>
      <c r="I412" s="43"/>
      <c r="J412" s="43"/>
      <c r="K412" s="43"/>
      <c r="L412" s="44"/>
      <c r="M412" s="45"/>
      <c r="N412" s="45"/>
      <c r="O412" s="45"/>
      <c r="P412" s="45"/>
      <c r="Q412" s="45"/>
      <c r="R412" s="45"/>
      <c r="S412" s="45"/>
      <c r="T412" s="45"/>
      <c r="U412" s="46"/>
      <c r="V412" s="46"/>
      <c r="W412" s="47">
        <v>416</v>
      </c>
      <c r="X412" s="47">
        <f>IF(LEN(W412)&gt;3,CONCATENATE(LEFT(W412,1),RIGHT(W412,3)),W412)</f>
        <v>416</v>
      </c>
      <c r="Y412" s="36">
        <f>X412/E412*100</f>
        <v>15.847619047619046</v>
      </c>
      <c r="Z412" s="28"/>
    </row>
    <row r="413" ht="14.25">
      <c r="A413" s="29"/>
      <c r="B413" s="30"/>
      <c r="C413" s="31" t="s">
        <v>769</v>
      </c>
      <c r="D413" s="32">
        <v>2500</v>
      </c>
      <c r="E413" s="33"/>
      <c r="F413" s="34">
        <v>41</v>
      </c>
      <c r="G413" s="35"/>
      <c r="H413" s="34">
        <v>137</v>
      </c>
      <c r="I413" s="35"/>
      <c r="J413" s="35"/>
      <c r="K413" s="35"/>
      <c r="L413" s="35"/>
      <c r="M413" s="35"/>
      <c r="N413" s="35"/>
      <c r="O413" s="35"/>
      <c r="P413" s="35"/>
      <c r="Q413" s="35"/>
      <c r="R413" s="35"/>
      <c r="S413" s="35"/>
      <c r="T413" s="35"/>
      <c r="U413" s="35"/>
      <c r="V413" s="34">
        <f>IF(LEN(U413)&gt;3,CONCATENATE(LEFT(U413,1),RIGHT(U413,3)),U413)</f>
        <v>0</v>
      </c>
      <c r="W413" s="35"/>
      <c r="X413" s="35"/>
      <c r="Y413" s="36"/>
      <c r="Z413" s="36">
        <f>V413/D413*100</f>
        <v>0</v>
      </c>
    </row>
    <row r="414" ht="14.25">
      <c r="A414" s="29"/>
      <c r="B414" s="30"/>
      <c r="C414" s="31" t="s">
        <v>770</v>
      </c>
      <c r="D414" s="37">
        <v>2500</v>
      </c>
      <c r="E414" s="38"/>
      <c r="F414" s="34">
        <v>41</v>
      </c>
      <c r="G414" s="35"/>
      <c r="H414" s="34">
        <v>137</v>
      </c>
      <c r="I414" s="34">
        <v>7</v>
      </c>
      <c r="J414" s="35"/>
      <c r="K414" s="34">
        <v>23</v>
      </c>
      <c r="L414" s="34">
        <v>374</v>
      </c>
      <c r="M414" s="35"/>
      <c r="N414" s="34">
        <v>369</v>
      </c>
      <c r="O414" s="34">
        <v>180</v>
      </c>
      <c r="P414" s="35"/>
      <c r="Q414" s="34">
        <v>154</v>
      </c>
      <c r="R414" s="34">
        <v>36</v>
      </c>
      <c r="S414" s="35"/>
      <c r="T414" s="34">
        <v>10</v>
      </c>
      <c r="U414" s="34">
        <v>416</v>
      </c>
      <c r="V414" s="34">
        <f>IF(LEN(U414)&gt;3,CONCATENATE(LEFT(U414,1),RIGHT(U414,3)),U414)</f>
        <v>416</v>
      </c>
      <c r="W414" s="35"/>
      <c r="X414" s="35"/>
      <c r="Y414" s="36"/>
      <c r="Z414" s="36">
        <f>V414/D414*100</f>
        <v>16.640000000000001</v>
      </c>
    </row>
    <row r="415" ht="14.25">
      <c r="A415" s="40" t="s">
        <v>771</v>
      </c>
      <c r="B415" s="40" t="s">
        <v>423</v>
      </c>
      <c r="C415" s="41"/>
      <c r="D415" s="19"/>
      <c r="E415" s="20">
        <v>4200</v>
      </c>
      <c r="F415" s="42"/>
      <c r="G415" s="43"/>
      <c r="H415" s="43"/>
      <c r="I415" s="43"/>
      <c r="J415" s="43"/>
      <c r="K415" s="43"/>
      <c r="L415" s="44"/>
      <c r="M415" s="45"/>
      <c r="N415" s="45"/>
      <c r="O415" s="45"/>
      <c r="P415" s="45"/>
      <c r="Q415" s="45"/>
      <c r="R415" s="45"/>
      <c r="S415" s="45"/>
      <c r="T415" s="45"/>
      <c r="U415" s="46"/>
      <c r="V415" s="46"/>
      <c r="W415" s="47" t="s">
        <v>772</v>
      </c>
      <c r="X415" s="47" t="str">
        <f>IF(LEN(W415)&gt;3,CONCATENATE(LEFT(W415,1),RIGHT(W415,3)),W415)</f>
        <v>2294</v>
      </c>
      <c r="Y415" s="36">
        <f>X415/E415*100</f>
        <v>54.61904761904762</v>
      </c>
      <c r="Z415" s="28"/>
    </row>
    <row r="416" ht="14.25">
      <c r="A416" s="29"/>
      <c r="B416" s="30"/>
      <c r="C416" s="31" t="s">
        <v>773</v>
      </c>
      <c r="D416" s="32">
        <v>6300</v>
      </c>
      <c r="E416" s="33"/>
      <c r="F416" s="34">
        <v>104</v>
      </c>
      <c r="G416" s="35"/>
      <c r="H416" s="34">
        <v>331</v>
      </c>
      <c r="I416" s="34">
        <v>16</v>
      </c>
      <c r="J416" s="35"/>
      <c r="K416" s="34">
        <v>52</v>
      </c>
      <c r="L416" s="34">
        <v>907</v>
      </c>
      <c r="M416" s="35"/>
      <c r="N416" s="34">
        <v>900</v>
      </c>
      <c r="O416" s="34">
        <v>407</v>
      </c>
      <c r="P416" s="35"/>
      <c r="Q416" s="34">
        <v>384</v>
      </c>
      <c r="R416" s="34">
        <v>36</v>
      </c>
      <c r="S416" s="35"/>
      <c r="T416" s="34">
        <v>10.800000000000001</v>
      </c>
      <c r="U416" s="34">
        <v>994</v>
      </c>
      <c r="V416" s="34">
        <f>IF(LEN(U416)&gt;3,CONCATENATE(LEFT(U416,1),RIGHT(U416,3)),U416)</f>
        <v>994</v>
      </c>
      <c r="W416" s="35"/>
      <c r="X416" s="35"/>
      <c r="Y416" s="36"/>
      <c r="Z416" s="36">
        <f>V416/D416*100</f>
        <v>15.777777777777777</v>
      </c>
    </row>
    <row r="417" ht="14.25">
      <c r="A417" s="29"/>
      <c r="B417" s="30"/>
      <c r="C417" s="31" t="s">
        <v>774</v>
      </c>
      <c r="D417" s="37">
        <v>4000</v>
      </c>
      <c r="E417" s="38"/>
      <c r="F417" s="34">
        <v>66</v>
      </c>
      <c r="G417" s="35"/>
      <c r="H417" s="34">
        <v>210</v>
      </c>
      <c r="I417" s="34">
        <v>21</v>
      </c>
      <c r="J417" s="35"/>
      <c r="K417" s="34">
        <v>67</v>
      </c>
      <c r="L417" s="34" t="s">
        <v>775</v>
      </c>
      <c r="M417" s="35"/>
      <c r="N417" s="34" t="s">
        <v>776</v>
      </c>
      <c r="O417" s="34">
        <v>616</v>
      </c>
      <c r="P417" s="35"/>
      <c r="Q417" s="34">
        <v>549</v>
      </c>
      <c r="R417" s="34">
        <v>36</v>
      </c>
      <c r="S417" s="35"/>
      <c r="T417" s="34">
        <v>10.800000000000001</v>
      </c>
      <c r="U417" s="34" t="s">
        <v>777</v>
      </c>
      <c r="V417" s="34" t="str">
        <f>IF(LEN(U417)&gt;3,CONCATENATE(LEFT(U417,1),RIGHT(U417,3)),U417)</f>
        <v>1302</v>
      </c>
      <c r="W417" s="35"/>
      <c r="X417" s="35"/>
      <c r="Y417" s="36"/>
      <c r="Z417" s="36">
        <f>V417/D417*100</f>
        <v>32.550000000000004</v>
      </c>
    </row>
    <row r="418" ht="14.25">
      <c r="A418" s="40" t="s">
        <v>778</v>
      </c>
      <c r="B418" s="40" t="s">
        <v>423</v>
      </c>
      <c r="C418" s="41"/>
      <c r="D418" s="19"/>
      <c r="E418" s="20">
        <v>6615</v>
      </c>
      <c r="F418" s="42"/>
      <c r="G418" s="43"/>
      <c r="H418" s="43"/>
      <c r="I418" s="43"/>
      <c r="J418" s="43"/>
      <c r="K418" s="43"/>
      <c r="L418" s="44"/>
      <c r="M418" s="45"/>
      <c r="N418" s="45"/>
      <c r="O418" s="45"/>
      <c r="P418" s="45"/>
      <c r="Q418" s="45"/>
      <c r="R418" s="45"/>
      <c r="S418" s="45"/>
      <c r="T418" s="45"/>
      <c r="U418" s="46"/>
      <c r="V418" s="46"/>
      <c r="W418" s="47" t="s">
        <v>779</v>
      </c>
      <c r="X418" s="47" t="str">
        <f>IF(LEN(W418)&gt;3,CONCATENATE(LEFT(W418,1),RIGHT(W418,3)),W418)</f>
        <v>3426</v>
      </c>
      <c r="Y418" s="36">
        <f>X418/E418*100</f>
        <v>51.791383219954646</v>
      </c>
      <c r="Z418" s="28"/>
    </row>
    <row r="419" ht="14.25">
      <c r="A419" s="29"/>
      <c r="B419" s="30"/>
      <c r="C419" s="31" t="s">
        <v>780</v>
      </c>
      <c r="D419" s="32">
        <v>6300</v>
      </c>
      <c r="E419" s="33"/>
      <c r="F419" s="34">
        <v>104</v>
      </c>
      <c r="G419" s="35"/>
      <c r="H419" s="34">
        <v>346</v>
      </c>
      <c r="I419" s="34">
        <v>23</v>
      </c>
      <c r="J419" s="35"/>
      <c r="K419" s="34">
        <v>72</v>
      </c>
      <c r="L419" s="34" t="s">
        <v>781</v>
      </c>
      <c r="M419" s="35"/>
      <c r="N419" s="34" t="s">
        <v>557</v>
      </c>
      <c r="O419" s="34">
        <v>750</v>
      </c>
      <c r="P419" s="35"/>
      <c r="Q419" s="34">
        <v>688</v>
      </c>
      <c r="R419" s="34">
        <v>35</v>
      </c>
      <c r="S419" s="35"/>
      <c r="T419" s="34">
        <v>10.6</v>
      </c>
      <c r="U419" s="34" t="s">
        <v>782</v>
      </c>
      <c r="V419" s="34" t="str">
        <f>IF(LEN(U419)&gt;3,CONCATENATE(LEFT(U419,1),RIGHT(U419,3)),U419)</f>
        <v>1368</v>
      </c>
      <c r="W419" s="35"/>
      <c r="X419" s="35"/>
      <c r="Y419" s="36"/>
      <c r="Z419" s="36">
        <f>V419/D419*100</f>
        <v>21.714285714285715</v>
      </c>
    </row>
    <row r="420" ht="14.25">
      <c r="A420" s="29"/>
      <c r="B420" s="30"/>
      <c r="C420" s="31" t="s">
        <v>783</v>
      </c>
      <c r="D420" s="37">
        <v>6300</v>
      </c>
      <c r="E420" s="38"/>
      <c r="F420" s="34">
        <v>104</v>
      </c>
      <c r="G420" s="35"/>
      <c r="H420" s="34">
        <v>346</v>
      </c>
      <c r="I420" s="34">
        <v>34</v>
      </c>
      <c r="J420" s="35"/>
      <c r="K420" s="34">
        <v>113</v>
      </c>
      <c r="L420" s="34" t="s">
        <v>784</v>
      </c>
      <c r="M420" s="35"/>
      <c r="N420" s="34" t="s">
        <v>785</v>
      </c>
      <c r="O420" s="34">
        <v>907</v>
      </c>
      <c r="P420" s="35"/>
      <c r="Q420" s="34">
        <v>820</v>
      </c>
      <c r="R420" s="34">
        <v>35</v>
      </c>
      <c r="S420" s="35"/>
      <c r="T420" s="34">
        <v>10.300000000000001</v>
      </c>
      <c r="U420" s="34" t="s">
        <v>786</v>
      </c>
      <c r="V420" s="34" t="str">
        <f>IF(LEN(U420)&gt;3,CONCATENATE(LEFT(U420,1),RIGHT(U420,3)),U420)</f>
        <v>2064</v>
      </c>
      <c r="W420" s="35"/>
      <c r="X420" s="35"/>
      <c r="Y420" s="36"/>
      <c r="Z420" s="36">
        <f>V420/D420*100</f>
        <v>32.761904761904766</v>
      </c>
    </row>
    <row r="421" ht="14.25">
      <c r="A421" s="40" t="s">
        <v>787</v>
      </c>
      <c r="B421" s="40" t="s">
        <v>423</v>
      </c>
      <c r="C421" s="41"/>
      <c r="D421" s="19"/>
      <c r="E421" s="20">
        <v>1050</v>
      </c>
      <c r="F421" s="42"/>
      <c r="G421" s="43"/>
      <c r="H421" s="43"/>
      <c r="I421" s="43"/>
      <c r="J421" s="43"/>
      <c r="K421" s="43"/>
      <c r="L421" s="44"/>
      <c r="M421" s="45"/>
      <c r="N421" s="45"/>
      <c r="O421" s="45"/>
      <c r="P421" s="45"/>
      <c r="Q421" s="45"/>
      <c r="R421" s="45"/>
      <c r="S421" s="45"/>
      <c r="T421" s="45"/>
      <c r="U421" s="46"/>
      <c r="V421" s="46"/>
      <c r="W421" s="47">
        <v>97</v>
      </c>
      <c r="X421" s="47">
        <f>IF(LEN(W421)&gt;3,CONCATENATE(LEFT(W421,1),RIGHT(W421,3)),W421)</f>
        <v>97</v>
      </c>
      <c r="Y421" s="36">
        <f>X421/E421*100</f>
        <v>9.238095238095239</v>
      </c>
      <c r="Z421" s="28"/>
    </row>
    <row r="422" ht="14.25">
      <c r="A422" s="29"/>
      <c r="B422" s="30"/>
      <c r="C422" s="31" t="s">
        <v>788</v>
      </c>
      <c r="D422" s="37">
        <v>1000</v>
      </c>
      <c r="E422" s="38"/>
      <c r="F422" s="34">
        <v>17</v>
      </c>
      <c r="G422" s="35"/>
      <c r="H422" s="34">
        <v>55</v>
      </c>
      <c r="I422" s="34">
        <v>2</v>
      </c>
      <c r="J422" s="35"/>
      <c r="K422" s="34">
        <v>5</v>
      </c>
      <c r="L422" s="34">
        <v>82</v>
      </c>
      <c r="M422" s="35"/>
      <c r="N422" s="34">
        <v>78</v>
      </c>
      <c r="O422" s="34">
        <v>53</v>
      </c>
      <c r="P422" s="35"/>
      <c r="Q422" s="34">
        <v>40</v>
      </c>
      <c r="R422" s="34">
        <v>36</v>
      </c>
      <c r="S422" s="35"/>
      <c r="T422" s="34">
        <v>10.4</v>
      </c>
      <c r="U422" s="34">
        <v>97</v>
      </c>
      <c r="V422" s="34">
        <f>IF(LEN(U422)&gt;3,CONCATENATE(LEFT(U422,1),RIGHT(U422,3)),U422)</f>
        <v>97</v>
      </c>
      <c r="W422" s="35"/>
      <c r="X422" s="35"/>
      <c r="Y422" s="36"/>
      <c r="Z422" s="36">
        <f>V422/D422*100</f>
        <v>9.7000000000000011</v>
      </c>
    </row>
    <row r="423" ht="14.25">
      <c r="A423" s="40" t="s">
        <v>789</v>
      </c>
      <c r="B423" s="40" t="s">
        <v>790</v>
      </c>
      <c r="C423" s="41"/>
      <c r="D423" s="19"/>
      <c r="E423" s="20">
        <v>6615</v>
      </c>
      <c r="F423" s="42"/>
      <c r="G423" s="43"/>
      <c r="H423" s="43"/>
      <c r="I423" s="43"/>
      <c r="J423" s="43"/>
      <c r="K423" s="43"/>
      <c r="L423" s="44"/>
      <c r="M423" s="45"/>
      <c r="N423" s="45"/>
      <c r="O423" s="45"/>
      <c r="P423" s="45"/>
      <c r="Q423" s="45"/>
      <c r="R423" s="45"/>
      <c r="S423" s="45"/>
      <c r="T423" s="45"/>
      <c r="U423" s="46"/>
      <c r="V423" s="46"/>
      <c r="W423" s="47">
        <v>237</v>
      </c>
      <c r="X423" s="47">
        <f>IF(LEN(W423)&gt;3,CONCATENATE(LEFT(W423,1),RIGHT(W423,3)),W423)</f>
        <v>237</v>
      </c>
      <c r="Y423" s="36">
        <f>X423/E423*100</f>
        <v>3.5827664399092969</v>
      </c>
      <c r="Z423" s="28"/>
    </row>
    <row r="424" ht="14.25">
      <c r="A424" s="29"/>
      <c r="B424" s="30"/>
      <c r="C424" s="31" t="s">
        <v>791</v>
      </c>
      <c r="D424" s="32">
        <v>6300</v>
      </c>
      <c r="E424" s="33"/>
      <c r="F424" s="34">
        <v>606</v>
      </c>
      <c r="G424" s="35"/>
      <c r="H424" s="34">
        <v>331</v>
      </c>
      <c r="I424" s="34">
        <v>22</v>
      </c>
      <c r="J424" s="35"/>
      <c r="K424" s="34">
        <v>14</v>
      </c>
      <c r="L424" s="34">
        <v>208</v>
      </c>
      <c r="M424" s="35"/>
      <c r="N424" s="34">
        <v>208</v>
      </c>
      <c r="O424" s="34">
        <v>113</v>
      </c>
      <c r="P424" s="35"/>
      <c r="Q424" s="34">
        <v>112</v>
      </c>
      <c r="R424" s="34">
        <v>6.2999999999999998</v>
      </c>
      <c r="S424" s="35"/>
      <c r="T424" s="34">
        <v>9.9000000000000004</v>
      </c>
      <c r="U424" s="34">
        <v>237</v>
      </c>
      <c r="V424" s="34">
        <f>IF(LEN(U424)&gt;3,CONCATENATE(LEFT(U424,1),RIGHT(U424,3)),U424)</f>
        <v>237</v>
      </c>
      <c r="W424" s="35"/>
      <c r="X424" s="35"/>
      <c r="Y424" s="36"/>
      <c r="Z424" s="36">
        <f>V424/D424*100</f>
        <v>3.7619047619047623</v>
      </c>
    </row>
    <row r="425" ht="14.25"/>
    <row r="426" ht="14.25"/>
    <row r="427" ht="14.25"/>
    <row r="428" ht="14.25">
      <c r="U428" s="73"/>
    </row>
    <row r="429" ht="14.25"/>
    <row r="430" ht="14.25"/>
    <row r="431" ht="14.25"/>
    <row r="432" ht="14.25"/>
    <row r="433" ht="14.25"/>
    <row r="434" ht="14.25"/>
    <row r="435" ht="14.25"/>
    <row r="436" ht="14.25"/>
    <row r="437" ht="14.25"/>
    <row r="438" ht="14.25"/>
    <row r="439" ht="14.25"/>
    <row r="440" ht="14.25"/>
    <row r="441" ht="14.25"/>
    <row r="442" ht="14.25"/>
    <row r="443" ht="14.25"/>
    <row r="444" ht="14.25"/>
    <row r="445" ht="14.25"/>
    <row r="446" ht="14.25"/>
    <row r="447" ht="14.25"/>
    <row r="448" ht="14.25"/>
    <row r="449" ht="14.25"/>
    <row r="450" ht="14.25"/>
    <row r="451" ht="14.25"/>
    <row r="452" ht="14.25"/>
    <row r="453" ht="14.25"/>
    <row r="454" ht="14.25"/>
    <row r="455" ht="14.25"/>
    <row r="456" ht="14.25"/>
    <row r="457" ht="14.25"/>
    <row r="458" ht="14.25"/>
    <row r="459" ht="14.25"/>
    <row r="460" ht="14.25"/>
    <row r="461" ht="14.25"/>
    <row r="462" ht="14.25"/>
    <row r="463" ht="14.25"/>
    <row r="464" ht="14.25"/>
    <row r="465" ht="14.25"/>
    <row r="466" ht="14.25"/>
    <row r="467" ht="14.25"/>
    <row r="468" ht="14.25"/>
    <row r="469" ht="14.25"/>
    <row r="470" ht="14.25"/>
    <row r="471" ht="14.25"/>
    <row r="472" ht="14.25"/>
    <row r="473" ht="14.25"/>
    <row r="474" ht="14.25"/>
    <row r="475" ht="14.25"/>
    <row r="476" ht="14.25"/>
    <row r="477" ht="14.25"/>
    <row r="478" ht="14.25"/>
    <row r="479" ht="14.25"/>
    <row r="480" ht="14.25"/>
    <row r="481" ht="14.25"/>
    <row r="482" ht="14.25"/>
    <row r="483" ht="14.25"/>
    <row r="484" ht="14.25"/>
    <row r="485" ht="14.25"/>
    <row r="486" ht="14.25"/>
    <row r="487" ht="14.25"/>
    <row r="488" ht="14.25"/>
    <row r="489" ht="14.25"/>
    <row r="490" ht="14.25"/>
    <row r="491" ht="14.25"/>
    <row r="492" ht="14.25"/>
    <row r="493" ht="14.25"/>
    <row r="494" ht="14.25"/>
    <row r="495" ht="14.25"/>
    <row r="496" ht="14.25"/>
    <row r="497" ht="14.25"/>
    <row r="498" ht="14.25"/>
    <row r="499" ht="14.25"/>
    <row r="500" ht="14.25"/>
    <row r="501" ht="14.25"/>
    <row r="502" ht="14.25"/>
    <row r="503" ht="14.25"/>
    <row r="504" ht="14.25"/>
    <row r="505" ht="14.25"/>
    <row r="506" ht="14.25"/>
    <row r="507" ht="14.25"/>
    <row r="508" ht="14.25"/>
    <row r="509" ht="14.25"/>
    <row r="510" ht="14.25"/>
    <row r="511" ht="14.25"/>
    <row r="512" ht="14.25"/>
    <row r="513" ht="14.25"/>
    <row r="514" ht="14.25"/>
    <row r="515" ht="14.25"/>
    <row r="516" ht="14.25"/>
    <row r="517" ht="14.25"/>
    <row r="518" ht="14.25"/>
    <row r="519" ht="14.25"/>
    <row r="520" ht="14.25"/>
    <row r="521" ht="14.25"/>
    <row r="522" ht="14.25"/>
    <row r="523" ht="14.25"/>
    <row r="524" ht="14.25"/>
    <row r="525" ht="14.25"/>
    <row r="526" ht="14.25"/>
    <row r="527" ht="14.25"/>
    <row r="528" ht="14.25"/>
    <row r="529" ht="14.25"/>
    <row r="530" ht="14.25"/>
    <row r="531" ht="14.25"/>
    <row r="532" ht="14.25"/>
    <row r="533" ht="14.25"/>
    <row r="534" ht="14.25"/>
    <row r="535" ht="14.25"/>
    <row r="536" ht="14.25"/>
    <row r="537" ht="14.25"/>
    <row r="538" ht="14.25"/>
    <row r="539" ht="14.25"/>
    <row r="540" ht="14.25"/>
    <row r="541" ht="14.25"/>
    <row r="542" ht="14.25"/>
    <row r="543" ht="14.25"/>
    <row r="544" ht="14.25"/>
    <row r="545" ht="14.25"/>
    <row r="546" ht="14.25"/>
    <row r="547" ht="14.25"/>
    <row r="548" ht="14.25"/>
    <row r="549" ht="14.25"/>
    <row r="550" ht="14.25"/>
    <row r="551" ht="14.25"/>
    <row r="552" ht="14.25"/>
    <row r="553" ht="14.25"/>
    <row r="554" ht="14.25"/>
    <row r="555" ht="14.25"/>
    <row r="556" ht="14.25"/>
    <row r="557" ht="14.25"/>
    <row r="558" ht="14.25"/>
    <row r="559" ht="14.25"/>
    <row r="560" ht="14.25"/>
    <row r="561" ht="14.25"/>
    <row r="562" ht="14.25"/>
    <row r="563" ht="14.25"/>
    <row r="564" ht="14.25"/>
    <row r="565" ht="14.25"/>
    <row r="566" ht="14.25"/>
    <row r="567" ht="14.25"/>
    <row r="568" ht="14.25"/>
    <row r="569" ht="14.25"/>
    <row r="570" ht="14.25"/>
    <row r="571" ht="14.25"/>
    <row r="572" ht="14.25"/>
    <row r="573" ht="14.25"/>
    <row r="574" ht="14.25"/>
    <row r="575" ht="14.25"/>
    <row r="576" ht="14.25"/>
    <row r="577" ht="14.25"/>
    <row r="578" ht="14.25"/>
    <row r="579" ht="14.25"/>
    <row r="580" ht="14.25"/>
    <row r="581" ht="14.25"/>
    <row r="582" ht="14.25"/>
    <row r="583" ht="14.25"/>
    <row r="584" ht="14.25"/>
    <row r="585" ht="14.25"/>
    <row r="586" ht="14.25"/>
    <row r="587" ht="14.25"/>
    <row r="588" ht="14.25"/>
    <row r="589" ht="14.25"/>
    <row r="590" ht="14.25"/>
    <row r="591" ht="14.25"/>
  </sheetData>
  <autoFilter ref="A6:AB424"/>
  <mergeCells count="435">
    <mergeCell ref="Q2:X2"/>
    <mergeCell ref="Q3:X3"/>
    <mergeCell ref="A4:X4"/>
    <mergeCell ref="A5:A6"/>
    <mergeCell ref="B5:B6"/>
    <mergeCell ref="C5:C6"/>
    <mergeCell ref="D5:D6"/>
    <mergeCell ref="E5:E6"/>
    <mergeCell ref="F5:H5"/>
    <mergeCell ref="I5:K5"/>
    <mergeCell ref="L5:N5"/>
    <mergeCell ref="O5:Q5"/>
    <mergeCell ref="R5:T5"/>
    <mergeCell ref="U5:U6"/>
    <mergeCell ref="V5:V6"/>
    <mergeCell ref="W5:W6"/>
    <mergeCell ref="X5:X6"/>
    <mergeCell ref="F7:L7"/>
    <mergeCell ref="A8:B8"/>
    <mergeCell ref="A9:B9"/>
    <mergeCell ref="F10:L10"/>
    <mergeCell ref="A11:B11"/>
    <mergeCell ref="A12:B12"/>
    <mergeCell ref="F13:L13"/>
    <mergeCell ref="A14:B14"/>
    <mergeCell ref="A15:B15"/>
    <mergeCell ref="F16:L16"/>
    <mergeCell ref="A17:B17"/>
    <mergeCell ref="A18:B18"/>
    <mergeCell ref="F19:L19"/>
    <mergeCell ref="A20:B20"/>
    <mergeCell ref="A21:B21"/>
    <mergeCell ref="F22:L22"/>
    <mergeCell ref="A23:B23"/>
    <mergeCell ref="A24:B24"/>
    <mergeCell ref="F25:L25"/>
    <mergeCell ref="A26:B26"/>
    <mergeCell ref="A27:B27"/>
    <mergeCell ref="F28:L28"/>
    <mergeCell ref="A29:B29"/>
    <mergeCell ref="A30:B30"/>
    <mergeCell ref="F31:L31"/>
    <mergeCell ref="A32:B32"/>
    <mergeCell ref="F33:L33"/>
    <mergeCell ref="A34:B34"/>
    <mergeCell ref="A35:B35"/>
    <mergeCell ref="A36:B36"/>
    <mergeCell ref="A37:B37"/>
    <mergeCell ref="F38:L38"/>
    <mergeCell ref="A39:B39"/>
    <mergeCell ref="A40:B40"/>
    <mergeCell ref="F41:L41"/>
    <mergeCell ref="A42:B42"/>
    <mergeCell ref="A43:B43"/>
    <mergeCell ref="F44:L44"/>
    <mergeCell ref="A45:B45"/>
    <mergeCell ref="A46:B46"/>
    <mergeCell ref="F47:L47"/>
    <mergeCell ref="A48:B48"/>
    <mergeCell ref="A49:B49"/>
    <mergeCell ref="F50:L50"/>
    <mergeCell ref="A51:B51"/>
    <mergeCell ref="F52:L52"/>
    <mergeCell ref="A53:B53"/>
    <mergeCell ref="F54:L54"/>
    <mergeCell ref="A55:B55"/>
    <mergeCell ref="A56:B56"/>
    <mergeCell ref="F57:L57"/>
    <mergeCell ref="A58:B58"/>
    <mergeCell ref="A59:B59"/>
    <mergeCell ref="F60:L60"/>
    <mergeCell ref="A61:B61"/>
    <mergeCell ref="F62:L62"/>
    <mergeCell ref="A63:B63"/>
    <mergeCell ref="A64:B64"/>
    <mergeCell ref="F65:L65"/>
    <mergeCell ref="A66:B66"/>
    <mergeCell ref="A67:B67"/>
    <mergeCell ref="F68:L68"/>
    <mergeCell ref="A69:B69"/>
    <mergeCell ref="A70:B70"/>
    <mergeCell ref="F71:L71"/>
    <mergeCell ref="A72:B72"/>
    <mergeCell ref="A73:B73"/>
    <mergeCell ref="A74:B74"/>
    <mergeCell ref="F75:L75"/>
    <mergeCell ref="A76:B76"/>
    <mergeCell ref="F77:L77"/>
    <mergeCell ref="A78:B78"/>
    <mergeCell ref="A79:B79"/>
    <mergeCell ref="F80:L80"/>
    <mergeCell ref="A81:B81"/>
    <mergeCell ref="A82:B82"/>
    <mergeCell ref="F83:L83"/>
    <mergeCell ref="A84:B84"/>
    <mergeCell ref="F85:L85"/>
    <mergeCell ref="A86:B86"/>
    <mergeCell ref="A87:B87"/>
    <mergeCell ref="F88:L88"/>
    <mergeCell ref="A89:B89"/>
    <mergeCell ref="F90:L90"/>
    <mergeCell ref="A91:B91"/>
    <mergeCell ref="F92:L92"/>
    <mergeCell ref="A93:B93"/>
    <mergeCell ref="A94:B94"/>
    <mergeCell ref="F95:L95"/>
    <mergeCell ref="A96:B96"/>
    <mergeCell ref="A97:B97"/>
    <mergeCell ref="F98:L98"/>
    <mergeCell ref="A99:B99"/>
    <mergeCell ref="A100:B100"/>
    <mergeCell ref="F101:L101"/>
    <mergeCell ref="A102:B102"/>
    <mergeCell ref="A103:B103"/>
    <mergeCell ref="F104:L104"/>
    <mergeCell ref="A105:B105"/>
    <mergeCell ref="A106:B106"/>
    <mergeCell ref="F107:L107"/>
    <mergeCell ref="A108:B108"/>
    <mergeCell ref="A109:B109"/>
    <mergeCell ref="F110:L110"/>
    <mergeCell ref="A111:B111"/>
    <mergeCell ref="A112:B112"/>
    <mergeCell ref="F113:L113"/>
    <mergeCell ref="A114:B114"/>
    <mergeCell ref="A115:B115"/>
    <mergeCell ref="F116:L116"/>
    <mergeCell ref="A117:B117"/>
    <mergeCell ref="A118:B118"/>
    <mergeCell ref="F119:L119"/>
    <mergeCell ref="A120:B120"/>
    <mergeCell ref="A121:B121"/>
    <mergeCell ref="F122:L122"/>
    <mergeCell ref="A123:B123"/>
    <mergeCell ref="A124:B124"/>
    <mergeCell ref="F125:L125"/>
    <mergeCell ref="A126:B126"/>
    <mergeCell ref="A127:B127"/>
    <mergeCell ref="F128:L128"/>
    <mergeCell ref="A129:B129"/>
    <mergeCell ref="A130:B130"/>
    <mergeCell ref="F131:L131"/>
    <mergeCell ref="A132:B132"/>
    <mergeCell ref="F133:L133"/>
    <mergeCell ref="A134:B134"/>
    <mergeCell ref="F135:L135"/>
    <mergeCell ref="A136:B136"/>
    <mergeCell ref="A137:B137"/>
    <mergeCell ref="F138:L138"/>
    <mergeCell ref="A139:B139"/>
    <mergeCell ref="A140:B140"/>
    <mergeCell ref="F141:L141"/>
    <mergeCell ref="A142:B142"/>
    <mergeCell ref="A143:B143"/>
    <mergeCell ref="F144:L144"/>
    <mergeCell ref="A145:B145"/>
    <mergeCell ref="A146:B146"/>
    <mergeCell ref="F147:L147"/>
    <mergeCell ref="A148:B148"/>
    <mergeCell ref="A149:B149"/>
    <mergeCell ref="F150:L150"/>
    <mergeCell ref="A151:B151"/>
    <mergeCell ref="A152:B152"/>
    <mergeCell ref="F153:L153"/>
    <mergeCell ref="A154:B154"/>
    <mergeCell ref="F155:L155"/>
    <mergeCell ref="A156:B156"/>
    <mergeCell ref="A157:B157"/>
    <mergeCell ref="F158:L158"/>
    <mergeCell ref="A159:B159"/>
    <mergeCell ref="A160:B160"/>
    <mergeCell ref="F161:L161"/>
    <mergeCell ref="A162:B162"/>
    <mergeCell ref="F163:L163"/>
    <mergeCell ref="A164:B164"/>
    <mergeCell ref="A165:B165"/>
    <mergeCell ref="F166:L166"/>
    <mergeCell ref="A167:B167"/>
    <mergeCell ref="F168:L168"/>
    <mergeCell ref="A169:B169"/>
    <mergeCell ref="A170:B170"/>
    <mergeCell ref="F171:L171"/>
    <mergeCell ref="A172:B172"/>
    <mergeCell ref="A173:B173"/>
    <mergeCell ref="F174:L174"/>
    <mergeCell ref="A175:B175"/>
    <mergeCell ref="F176:L176"/>
    <mergeCell ref="A177:B177"/>
    <mergeCell ref="A178:B178"/>
    <mergeCell ref="F179:L179"/>
    <mergeCell ref="A180:B180"/>
    <mergeCell ref="A181:B181"/>
    <mergeCell ref="F182:L182"/>
    <mergeCell ref="A183:B183"/>
    <mergeCell ref="F184:L184"/>
    <mergeCell ref="A185:B185"/>
    <mergeCell ref="A186:B186"/>
    <mergeCell ref="F187:L187"/>
    <mergeCell ref="A188:B188"/>
    <mergeCell ref="A189:B189"/>
    <mergeCell ref="F190:L190"/>
    <mergeCell ref="A191:B191"/>
    <mergeCell ref="A192:B192"/>
    <mergeCell ref="F193:L193"/>
    <mergeCell ref="A194:B194"/>
    <mergeCell ref="F195:L195"/>
    <mergeCell ref="A196:B196"/>
    <mergeCell ref="F197:L197"/>
    <mergeCell ref="A198:B198"/>
    <mergeCell ref="A199:B199"/>
    <mergeCell ref="F200:L200"/>
    <mergeCell ref="A201:B201"/>
    <mergeCell ref="A202:B202"/>
    <mergeCell ref="F203:L203"/>
    <mergeCell ref="A204:B204"/>
    <mergeCell ref="F205:L205"/>
    <mergeCell ref="A206:B206"/>
    <mergeCell ref="A207:B207"/>
    <mergeCell ref="F208:L208"/>
    <mergeCell ref="A209:B209"/>
    <mergeCell ref="A210:B210"/>
    <mergeCell ref="F211:L211"/>
    <mergeCell ref="A212:B212"/>
    <mergeCell ref="A213:B213"/>
    <mergeCell ref="F214:L214"/>
    <mergeCell ref="A215:B215"/>
    <mergeCell ref="A216:B216"/>
    <mergeCell ref="F217:L217"/>
    <mergeCell ref="A218:B218"/>
    <mergeCell ref="A219:B219"/>
    <mergeCell ref="F220:L220"/>
    <mergeCell ref="A221:B221"/>
    <mergeCell ref="A222:B222"/>
    <mergeCell ref="F223:L223"/>
    <mergeCell ref="A224:B224"/>
    <mergeCell ref="A225:B225"/>
    <mergeCell ref="F226:L226"/>
    <mergeCell ref="A227:B227"/>
    <mergeCell ref="F228:L228"/>
    <mergeCell ref="A229:B229"/>
    <mergeCell ref="F230:L230"/>
    <mergeCell ref="A231:B231"/>
    <mergeCell ref="A232:B232"/>
    <mergeCell ref="F233:L233"/>
    <mergeCell ref="A234:B234"/>
    <mergeCell ref="F235:L235"/>
    <mergeCell ref="A236:B236"/>
    <mergeCell ref="A237:B237"/>
    <mergeCell ref="F238:L238"/>
    <mergeCell ref="A239:B239"/>
    <mergeCell ref="F240:L240"/>
    <mergeCell ref="A241:B241"/>
    <mergeCell ref="A242:B242"/>
    <mergeCell ref="F243:L243"/>
    <mergeCell ref="A244:B244"/>
    <mergeCell ref="F245:L245"/>
    <mergeCell ref="A246:B246"/>
    <mergeCell ref="F247:L247"/>
    <mergeCell ref="A248:B248"/>
    <mergeCell ref="F249:L249"/>
    <mergeCell ref="A250:B250"/>
    <mergeCell ref="A251:B251"/>
    <mergeCell ref="F252:L252"/>
    <mergeCell ref="A253:B253"/>
    <mergeCell ref="F254:L254"/>
    <mergeCell ref="A255:B255"/>
    <mergeCell ref="F256:L256"/>
    <mergeCell ref="A257:B257"/>
    <mergeCell ref="A258:B258"/>
    <mergeCell ref="F259:L259"/>
    <mergeCell ref="A260:B260"/>
    <mergeCell ref="A261:B261"/>
    <mergeCell ref="F262:L262"/>
    <mergeCell ref="A263:B263"/>
    <mergeCell ref="F264:L264"/>
    <mergeCell ref="A265:B265"/>
    <mergeCell ref="A266:B266"/>
    <mergeCell ref="F267:L267"/>
    <mergeCell ref="A268:B268"/>
    <mergeCell ref="F269:L269"/>
    <mergeCell ref="A270:B270"/>
    <mergeCell ref="A271:B271"/>
    <mergeCell ref="F272:L272"/>
    <mergeCell ref="A273:B273"/>
    <mergeCell ref="A274:B274"/>
    <mergeCell ref="F275:L275"/>
    <mergeCell ref="A276:B276"/>
    <mergeCell ref="A277:B277"/>
    <mergeCell ref="F278:L278"/>
    <mergeCell ref="A279:B279"/>
    <mergeCell ref="F280:L280"/>
    <mergeCell ref="A281:B281"/>
    <mergeCell ref="A282:B282"/>
    <mergeCell ref="F283:L283"/>
    <mergeCell ref="A284:B284"/>
    <mergeCell ref="F285:L285"/>
    <mergeCell ref="A286:B286"/>
    <mergeCell ref="A287:B287"/>
    <mergeCell ref="F288:L288"/>
    <mergeCell ref="A289:B289"/>
    <mergeCell ref="A290:B290"/>
    <mergeCell ref="F291:L291"/>
    <mergeCell ref="A292:B292"/>
    <mergeCell ref="F293:L293"/>
    <mergeCell ref="A294:B294"/>
    <mergeCell ref="F295:L295"/>
    <mergeCell ref="A296:B296"/>
    <mergeCell ref="A297:B297"/>
    <mergeCell ref="F298:L298"/>
    <mergeCell ref="A299:B299"/>
    <mergeCell ref="F300:L300"/>
    <mergeCell ref="A301:B301"/>
    <mergeCell ref="A302:B302"/>
    <mergeCell ref="F303:L303"/>
    <mergeCell ref="A304:B304"/>
    <mergeCell ref="F305:L305"/>
    <mergeCell ref="A306:B306"/>
    <mergeCell ref="F307:L307"/>
    <mergeCell ref="A308:B308"/>
    <mergeCell ref="F309:L309"/>
    <mergeCell ref="A310:B310"/>
    <mergeCell ref="A311:B311"/>
    <mergeCell ref="F312:L312"/>
    <mergeCell ref="A313:B313"/>
    <mergeCell ref="A314:B314"/>
    <mergeCell ref="F315:L315"/>
    <mergeCell ref="A316:B316"/>
    <mergeCell ref="A317:B317"/>
    <mergeCell ref="F318:L318"/>
    <mergeCell ref="A319:B319"/>
    <mergeCell ref="A320:B320"/>
    <mergeCell ref="F321:L321"/>
    <mergeCell ref="A322:B322"/>
    <mergeCell ref="F323:L323"/>
    <mergeCell ref="A324:B324"/>
    <mergeCell ref="A325:B325"/>
    <mergeCell ref="F326:L326"/>
    <mergeCell ref="A327:B327"/>
    <mergeCell ref="A328:B328"/>
    <mergeCell ref="F329:L329"/>
    <mergeCell ref="A330:B330"/>
    <mergeCell ref="F331:L331"/>
    <mergeCell ref="A332:B332"/>
    <mergeCell ref="A333:B333"/>
    <mergeCell ref="F334:L334"/>
    <mergeCell ref="A335:B335"/>
    <mergeCell ref="A336:B336"/>
    <mergeCell ref="F337:L337"/>
    <mergeCell ref="A338:B338"/>
    <mergeCell ref="A339:B339"/>
    <mergeCell ref="F340:L340"/>
    <mergeCell ref="A341:B341"/>
    <mergeCell ref="F342:L342"/>
    <mergeCell ref="A343:B343"/>
    <mergeCell ref="A344:B344"/>
    <mergeCell ref="F345:L345"/>
    <mergeCell ref="A346:B346"/>
    <mergeCell ref="A347:B347"/>
    <mergeCell ref="F348:L348"/>
    <mergeCell ref="A349:B349"/>
    <mergeCell ref="F350:L350"/>
    <mergeCell ref="A351:B351"/>
    <mergeCell ref="A352:B352"/>
    <mergeCell ref="F353:L353"/>
    <mergeCell ref="A354:B354"/>
    <mergeCell ref="A355:B355"/>
    <mergeCell ref="F356:L356"/>
    <mergeCell ref="A357:B357"/>
    <mergeCell ref="A358:B358"/>
    <mergeCell ref="F359:L359"/>
    <mergeCell ref="A360:B360"/>
    <mergeCell ref="A361:B361"/>
    <mergeCell ref="F362:L362"/>
    <mergeCell ref="A363:B363"/>
    <mergeCell ref="F364:L364"/>
    <mergeCell ref="A365:B365"/>
    <mergeCell ref="A366:B366"/>
    <mergeCell ref="F367:L367"/>
    <mergeCell ref="A368:B368"/>
    <mergeCell ref="F369:L369"/>
    <mergeCell ref="A370:B370"/>
    <mergeCell ref="A371:B371"/>
    <mergeCell ref="F372:L372"/>
    <mergeCell ref="A373:B373"/>
    <mergeCell ref="F374:L374"/>
    <mergeCell ref="A375:B375"/>
    <mergeCell ref="A376:B376"/>
    <mergeCell ref="F377:L377"/>
    <mergeCell ref="A378:B378"/>
    <mergeCell ref="A379:B379"/>
    <mergeCell ref="F380:L380"/>
    <mergeCell ref="A381:B381"/>
    <mergeCell ref="F382:L382"/>
    <mergeCell ref="A383:B383"/>
    <mergeCell ref="F384:L384"/>
    <mergeCell ref="A385:B385"/>
    <mergeCell ref="F386:L386"/>
    <mergeCell ref="A387:B387"/>
    <mergeCell ref="A388:B388"/>
    <mergeCell ref="F389:L389"/>
    <mergeCell ref="A390:B390"/>
    <mergeCell ref="A391:B391"/>
    <mergeCell ref="F392:L392"/>
    <mergeCell ref="A393:B393"/>
    <mergeCell ref="F394:L394"/>
    <mergeCell ref="A395:B395"/>
    <mergeCell ref="A396:B396"/>
    <mergeCell ref="F397:L397"/>
    <mergeCell ref="A398:B398"/>
    <mergeCell ref="A399:B399"/>
    <mergeCell ref="F400:L400"/>
    <mergeCell ref="A401:B401"/>
    <mergeCell ref="A402:B402"/>
    <mergeCell ref="F403:L403"/>
    <mergeCell ref="A404:B404"/>
    <mergeCell ref="A405:B405"/>
    <mergeCell ref="F406:L406"/>
    <mergeCell ref="A407:B407"/>
    <mergeCell ref="A408:B408"/>
    <mergeCell ref="F409:L409"/>
    <mergeCell ref="A410:B410"/>
    <mergeCell ref="A411:B411"/>
    <mergeCell ref="F412:L412"/>
    <mergeCell ref="A413:B413"/>
    <mergeCell ref="A414:B414"/>
    <mergeCell ref="F415:L415"/>
    <mergeCell ref="A416:B416"/>
    <mergeCell ref="A417:B417"/>
    <mergeCell ref="F418:L418"/>
    <mergeCell ref="A419:B419"/>
    <mergeCell ref="A420:B420"/>
    <mergeCell ref="F421:L421"/>
    <mergeCell ref="A422:B422"/>
    <mergeCell ref="F423:L423"/>
    <mergeCell ref="A424:B424"/>
  </mergeCells>
  <printOptions headings="0" gridLines="0"/>
  <pageMargins left="0.59055118110236238" right="0.39370078740157477" top="0.39370078740157477" bottom="0.39370078740157477" header="0.29999999999999999" footer="0.29999999999999999"/>
  <pageSetup paperSize="9" scale="62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terms:modified xsi:type="dcterms:W3CDTF">2025-07-16T10:42:02Z</dcterms:modified>
</cp:coreProperties>
</file>